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Finance\General\MANAGEMENT ACCOUNTING\BUDGETS\BUDGET 2018\RESOURCES\"/>
    </mc:Choice>
  </mc:AlternateContent>
  <bookViews>
    <workbookView xWindow="0" yWindow="0" windowWidth="23040" windowHeight="9192"/>
  </bookViews>
  <sheets>
    <sheet name="Academic Capital Equipment" sheetId="4" r:id="rId1"/>
    <sheet name="Summary &amp; Review" sheetId="9" r:id="rId2"/>
  </sheets>
  <definedNames>
    <definedName name="_xlnm._FilterDatabase" localSheetId="0" hidden="1">'Academic Capital Equipment'!$B$9:$N$51</definedName>
    <definedName name="_xlnm.Print_Area" localSheetId="0">'Academic Capital Equipment'!$B$1:$O$51</definedName>
    <definedName name="_xlnm.Print_Area" localSheetId="1">'Summary &amp; Review'!$B$1:$D$19</definedName>
    <definedName name="Z_0528660F_20DB_455E_BD01_40EB1EEB7E02_.wvu.FilterData" localSheetId="0" hidden="1">'Academic Capital Equipment'!$B$9:$N$43</definedName>
    <definedName name="Z_06BCBE72_4057_4F1C_8751_ABAEB77B4099_.wvu.FilterData" localSheetId="0" hidden="1">'Academic Capital Equipment'!$B$9:$N$51</definedName>
    <definedName name="Z_0D3709B8_21A9_44CB_8A41_175EEE1FE9A8_.wvu.FilterData" localSheetId="0" hidden="1">'Academic Capital Equipment'!$B$9:$N$51</definedName>
    <definedName name="Z_0F039ACE_5D5B_4FF8_B7B5_C57BB3668200_.wvu.FilterData" localSheetId="0" hidden="1">'Academic Capital Equipment'!$B$9:$N$51</definedName>
    <definedName name="Z_251D0121_E24D_413C_BC9F_06C31F6D2336_.wvu.FilterData" localSheetId="0" hidden="1">'Academic Capital Equipment'!$B$9:$N$43</definedName>
    <definedName name="Z_2BEF213B_05B4_4D55_A533_F2ECF4762A2A_.wvu.FilterData" localSheetId="0" hidden="1">'Academic Capital Equipment'!$B$9:$N$51</definedName>
    <definedName name="Z_38EB7A6D_4DD3_4116_AC5E_0878242AA5D0_.wvu.FilterData" localSheetId="0" hidden="1">'Academic Capital Equipment'!$B$9:$N$51</definedName>
    <definedName name="Z_38EB7A6D_4DD3_4116_AC5E_0878242AA5D0_.wvu.PrintArea" localSheetId="0" hidden="1">'Academic Capital Equipment'!$B$1:$O$26</definedName>
    <definedName name="Z_38EB7A6D_4DD3_4116_AC5E_0878242AA5D0_.wvu.Rows" localSheetId="0" hidden="1">'Academic Capital Equipment'!$44:$55,'Academic Capital Equipment'!$58:$61</definedName>
    <definedName name="Z_3E8186F2_0E1D_4F09_8E19_4FAE554080CC_.wvu.FilterData" localSheetId="0" hidden="1">'Academic Capital Equipment'!$B$9:$N$51</definedName>
    <definedName name="Z_3E8186F2_0E1D_4F09_8E19_4FAE554080CC_.wvu.PrintArea" localSheetId="0" hidden="1">'Academic Capital Equipment'!$B$1:$O$26</definedName>
    <definedName name="Z_3FF7577D_4178_445B_B947_14FD71E27A93_.wvu.FilterData" localSheetId="0" hidden="1">'Academic Capital Equipment'!$B$9:$N$51</definedName>
    <definedName name="Z_50E46604_1D1F_4C12_A3A8_3F3C4637501D_.wvu.FilterData" localSheetId="0" hidden="1">'Academic Capital Equipment'!$B$9:$N$51</definedName>
    <definedName name="Z_50E46604_1D1F_4C12_A3A8_3F3C4637501D_.wvu.PrintArea" localSheetId="0" hidden="1">'Academic Capital Equipment'!$B$1:$O$39</definedName>
    <definedName name="Z_534211FC_453D_4607_8AC4_10144FE87455_.wvu.FilterData" localSheetId="0" hidden="1">'Academic Capital Equipment'!$B$9:$N$51</definedName>
    <definedName name="Z_5F56D9A0_C0F3_4970_BD34_53A426B16A28_.wvu.FilterData" localSheetId="0" hidden="1">'Academic Capital Equipment'!$B$9:$N$43</definedName>
    <definedName name="Z_7C061E5F_640C_4291_8F7F_72F9FAF7AB25_.wvu.FilterData" localSheetId="0" hidden="1">'Academic Capital Equipment'!$B$9:$N$51</definedName>
    <definedName name="Z_7D97CB10_B9B6_4E6B_86C0_608128C924B2_.wvu.FilterData" localSheetId="0" hidden="1">'Academic Capital Equipment'!$B$9:$N$51</definedName>
    <definedName name="Z_8B446FD5_585B_4266_9488_302A4804DCEA_.wvu.FilterData" localSheetId="0" hidden="1">'Academic Capital Equipment'!$B$9:$N$43</definedName>
    <definedName name="Z_8B446FD5_585B_4266_9488_302A4804DCEA_.wvu.PrintArea" localSheetId="0" hidden="1">'Academic Capital Equipment'!$B$1:$O$26</definedName>
    <definedName name="Z_8DA35FB6_1D41_4909_9D4D_CB133305AC62_.wvu.FilterData" localSheetId="0" hidden="1">'Academic Capital Equipment'!$B$9:$N$51</definedName>
    <definedName name="Z_8DA35FB6_1D41_4909_9D4D_CB133305AC62_.wvu.PrintArea" localSheetId="0" hidden="1">'Academic Capital Equipment'!$B$1:$O$26</definedName>
    <definedName name="Z_8DD48434_4AC5_4D75_BAE8_AFDAD5CA4279_.wvu.FilterData" localSheetId="0" hidden="1">'Academic Capital Equipment'!$B$9:$N$51</definedName>
    <definedName name="Z_A121A541_1CE4_4BEF_A082_83E56C85D1A4_.wvu.FilterData" localSheetId="0" hidden="1">'Academic Capital Equipment'!$B$9:$N$51</definedName>
    <definedName name="Z_A121A541_1CE4_4BEF_A082_83E56C85D1A4_.wvu.PrintArea" localSheetId="0" hidden="1">'Academic Capital Equipment'!$B$1:$O$34</definedName>
    <definedName name="Z_BB693750_E851_459B_92E0_B527C45B3BBF_.wvu.FilterData" localSheetId="0" hidden="1">'Academic Capital Equipment'!$B$9:$N$51</definedName>
    <definedName name="Z_BCCD0333_61A1_4F67_9C02_C2FCDF4B755C_.wvu.FilterData" localSheetId="0" hidden="1">'Academic Capital Equipment'!$B$9:$N$51</definedName>
    <definedName name="Z_C2339B45_2599_492F_BD8F_CB987318DEBC_.wvu.FilterData" localSheetId="0" hidden="1">'Academic Capital Equipment'!$B$9:$N$51</definedName>
    <definedName name="Z_C4EB2BD3_D16F_41CB_8557_0C2B2942BC59_.wvu.FilterData" localSheetId="0" hidden="1">'Academic Capital Equipment'!$B$9:$N$51</definedName>
    <definedName name="Z_CE645407_6FCC_4F6F_B583_1E743FDD6DCA_.wvu.FilterData" localSheetId="0" hidden="1">'Academic Capital Equipment'!$B$9:$N$43</definedName>
    <definedName name="Z_CE645407_6FCC_4F6F_B583_1E743FDD6DCA_.wvu.PrintArea" localSheetId="0" hidden="1">'Academic Capital Equipment'!$B$1:$O$26</definedName>
    <definedName name="Z_D5048F86_5F4A_47E5_87EC_358EAF193015_.wvu.FilterData" localSheetId="0" hidden="1">'Academic Capital Equipment'!$B$9:$N$51</definedName>
    <definedName name="Z_D8F5AC09_589B_4AA7_9E3F_54B2BFF5557F_.wvu.FilterData" localSheetId="0" hidden="1">'Academic Capital Equipment'!$B$9:$N$51</definedName>
    <definedName name="Z_EB1B6354_4675_4B7A_8751_B23A108CCC78_.wvu.FilterData" localSheetId="0" hidden="1">'Academic Capital Equipment'!$B$9:$N$51</definedName>
    <definedName name="Z_F314B264_F40C_45F2_A4C7_960B49A68369_.wvu.FilterData" localSheetId="0" hidden="1">'Academic Capital Equipment'!$B$9:$N$51</definedName>
    <definedName name="Z_F314B264_F40C_45F2_A4C7_960B49A68369_.wvu.PrintArea" localSheetId="0" hidden="1">'Academic Capital Equipment'!$B$1:$O$26</definedName>
  </definedNames>
  <calcPr calcId="162913"/>
</workbook>
</file>

<file path=xl/calcChain.xml><?xml version="1.0" encoding="utf-8"?>
<calcChain xmlns="http://schemas.openxmlformats.org/spreadsheetml/2006/main"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11" i="4"/>
  <c r="C7" i="9" l="1"/>
  <c r="L51" i="4" l="1"/>
  <c r="H7" i="4" l="1"/>
  <c r="H5" i="4"/>
  <c r="C9" i="9" s="1"/>
  <c r="H8" i="4" l="1"/>
</calcChain>
</file>

<file path=xl/sharedStrings.xml><?xml version="1.0" encoding="utf-8"?>
<sst xmlns="http://schemas.openxmlformats.org/spreadsheetml/2006/main" count="26" uniqueCount="24">
  <si>
    <t>Item No</t>
  </si>
  <si>
    <t>Asset Description</t>
  </si>
  <si>
    <t>Replacement / Addition</t>
  </si>
  <si>
    <t>Feedback</t>
  </si>
  <si>
    <t>Total Requested</t>
  </si>
  <si>
    <t>Total Approved</t>
  </si>
  <si>
    <t>Approval</t>
  </si>
  <si>
    <t>Department/Division/ Institute/Unit:</t>
  </si>
  <si>
    <t>Criticality</t>
  </si>
  <si>
    <t>Growth</t>
  </si>
  <si>
    <t>Risk</t>
  </si>
  <si>
    <t>Quantity</t>
  </si>
  <si>
    <t>Describe how the equipment is used</t>
  </si>
  <si>
    <t>Rating</t>
  </si>
  <si>
    <t>EVALUATION</t>
  </si>
  <si>
    <t>Total cost of requests</t>
  </si>
  <si>
    <t>Department</t>
  </si>
  <si>
    <t>Prepared by:</t>
  </si>
  <si>
    <t>Position:</t>
  </si>
  <si>
    <t>Reviewed by:</t>
  </si>
  <si>
    <t>REQUEST FOR ACADEMIC CAPITAL EQUIPMENT</t>
  </si>
  <si>
    <t>Date of submission to Finance Division:</t>
  </si>
  <si>
    <t>Amount per Unit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</si>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</sst>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.\-\-\-00000000000000000000000;0000000000000000000000000000000000000000000000000000000000000000000000000000000000"/>
    <numFmt numFmtId="165" formatCode="_-&quot;R&quot;* #,##0_-;\-&quot;R&quot;* #,##0_-;_-&quot;R&quot;* &quot;-&quot;??_-;_-@_-"/>
    <numFmt numFmtId="166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4"/>
      <color indexed="56"/>
      <name val="Cambri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7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4" fillId="0" borderId="0" applyNumberFormat="0" applyAlignment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38" fontId="4" fillId="2" borderId="0" applyNumberFormat="0" applyBorder="0" applyAlignment="0" applyProtection="0"/>
    <xf numFmtId="0" fontId="10" fillId="0" borderId="11" applyNumberFormat="0" applyAlignment="0" applyProtection="0">
      <alignment horizontal="left" vertical="center"/>
    </xf>
    <xf numFmtId="0" fontId="10" fillId="0" borderId="12">
      <alignment horizontal="left" vertical="center"/>
    </xf>
    <xf numFmtId="10" fontId="4" fillId="2" borderId="13" applyNumberFormat="0" applyBorder="0" applyAlignment="0" applyProtection="0"/>
    <xf numFmtId="164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" fontId="12" fillId="23" borderId="14" applyNumberFormat="0" applyProtection="0">
      <alignment vertical="center"/>
    </xf>
    <xf numFmtId="4" fontId="13" fillId="23" borderId="14" applyNumberFormat="0" applyProtection="0">
      <alignment vertical="center"/>
    </xf>
    <xf numFmtId="4" fontId="12" fillId="23" borderId="14" applyNumberFormat="0" applyProtection="0">
      <alignment horizontal="left" vertical="center" indent="1"/>
    </xf>
    <xf numFmtId="4" fontId="12" fillId="23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2" fillId="25" borderId="14" applyNumberFormat="0" applyProtection="0">
      <alignment horizontal="right" vertical="center"/>
    </xf>
    <xf numFmtId="4" fontId="12" fillId="26" borderId="14" applyNumberFormat="0" applyProtection="0">
      <alignment horizontal="right" vertical="center"/>
    </xf>
    <xf numFmtId="4" fontId="12" fillId="4" borderId="14" applyNumberFormat="0" applyProtection="0">
      <alignment horizontal="right" vertical="center"/>
    </xf>
    <xf numFmtId="4" fontId="12" fillId="27" borderId="14" applyNumberFormat="0" applyProtection="0">
      <alignment horizontal="right" vertical="center"/>
    </xf>
    <xf numFmtId="4" fontId="12" fillId="28" borderId="14" applyNumberFormat="0" applyProtection="0">
      <alignment horizontal="right" vertical="center"/>
    </xf>
    <xf numFmtId="4" fontId="12" fillId="29" borderId="14" applyNumberFormat="0" applyProtection="0">
      <alignment horizontal="right" vertical="center"/>
    </xf>
    <xf numFmtId="4" fontId="12" fillId="30" borderId="14" applyNumberFormat="0" applyProtection="0">
      <alignment horizontal="right" vertical="center"/>
    </xf>
    <xf numFmtId="4" fontId="12" fillId="31" borderId="14" applyNumberFormat="0" applyProtection="0">
      <alignment horizontal="right" vertical="center"/>
    </xf>
    <xf numFmtId="4" fontId="12" fillId="3" borderId="14" applyNumberFormat="0" applyProtection="0">
      <alignment horizontal="right" vertical="center"/>
    </xf>
    <xf numFmtId="4" fontId="14" fillId="32" borderId="14" applyNumberFormat="0" applyProtection="0">
      <alignment horizontal="left" vertical="center" indent="1"/>
    </xf>
    <xf numFmtId="4" fontId="12" fillId="33" borderId="15" applyNumberFormat="0" applyProtection="0">
      <alignment horizontal="left" vertical="center" indent="1"/>
    </xf>
    <xf numFmtId="4" fontId="15" fillId="34" borderId="0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6" fillId="33" borderId="14" applyNumberFormat="0" applyProtection="0">
      <alignment horizontal="left" vertical="center" indent="1"/>
    </xf>
    <xf numFmtId="4" fontId="16" fillId="35" borderId="14" applyNumberFormat="0" applyProtection="0">
      <alignment horizontal="left" vertical="center" indent="1"/>
    </xf>
    <xf numFmtId="0" fontId="2" fillId="35" borderId="14" applyNumberFormat="0" applyProtection="0">
      <alignment horizontal="left" vertical="center" indent="1"/>
    </xf>
    <xf numFmtId="0" fontId="2" fillId="35" borderId="14" applyNumberFormat="0" applyProtection="0">
      <alignment horizontal="left" vertical="center" indent="1"/>
    </xf>
    <xf numFmtId="0" fontId="2" fillId="36" borderId="14" applyNumberFormat="0" applyProtection="0">
      <alignment horizontal="left" vertical="center" indent="1"/>
    </xf>
    <xf numFmtId="0" fontId="2" fillId="36" borderId="14" applyNumberFormat="0" applyProtection="0">
      <alignment horizontal="left" vertical="center" indent="1"/>
    </xf>
    <xf numFmtId="0" fontId="2" fillId="5" borderId="14" applyNumberFormat="0" applyProtection="0">
      <alignment horizontal="left" vertical="center" indent="1"/>
    </xf>
    <xf numFmtId="0" fontId="2" fillId="5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4" fontId="12" fillId="37" borderId="14" applyNumberFormat="0" applyProtection="0">
      <alignment vertical="center"/>
    </xf>
    <xf numFmtId="4" fontId="13" fillId="37" borderId="14" applyNumberFormat="0" applyProtection="0">
      <alignment vertical="center"/>
    </xf>
    <xf numFmtId="4" fontId="12" fillId="37" borderId="14" applyNumberFormat="0" applyProtection="0">
      <alignment horizontal="left" vertical="center" indent="1"/>
    </xf>
    <xf numFmtId="4" fontId="12" fillId="37" borderId="14" applyNumberFormat="0" applyProtection="0">
      <alignment horizontal="left" vertical="center" indent="1"/>
    </xf>
    <xf numFmtId="4" fontId="12" fillId="33" borderId="14" applyNumberFormat="0" applyProtection="0">
      <alignment horizontal="right" vertical="center"/>
    </xf>
    <xf numFmtId="4" fontId="13" fillId="33" borderId="14" applyNumberFormat="0" applyProtection="0">
      <alignment horizontal="right" vertical="center"/>
    </xf>
    <xf numFmtId="0" fontId="2" fillId="24" borderId="14" applyNumberFormat="0" applyProtection="0">
      <alignment horizontal="left" vertical="center" indent="1"/>
    </xf>
    <xf numFmtId="0" fontId="2" fillId="24" borderId="14" applyNumberFormat="0" applyProtection="0">
      <alignment horizontal="left" vertical="center" indent="1"/>
    </xf>
    <xf numFmtId="0" fontId="17" fillId="0" borderId="0"/>
    <xf numFmtId="4" fontId="18" fillId="33" borderId="14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4" fillId="0" borderId="0" xfId="0" applyFont="1" applyFill="1" applyBorder="1"/>
    <xf numFmtId="0" fontId="4" fillId="0" borderId="0" xfId="0" applyFont="1" applyBorder="1"/>
    <xf numFmtId="0" fontId="2" fillId="0" borderId="0" xfId="0" applyFont="1"/>
    <xf numFmtId="9" fontId="3" fillId="0" borderId="4" xfId="0" applyNumberFormat="1" applyFont="1" applyBorder="1" applyAlignment="1">
      <alignment vertical="center" wrapText="1"/>
    </xf>
    <xf numFmtId="15" fontId="3" fillId="0" borderId="4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0" fillId="0" borderId="9" xfId="0" applyFill="1" applyBorder="1"/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 wrapText="1"/>
    </xf>
    <xf numFmtId="0" fontId="3" fillId="38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4" fillId="0" borderId="0" xfId="0" applyFont="1" applyFill="1" applyBorder="1" applyAlignment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3" fillId="38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3" fillId="39" borderId="17" xfId="0" applyFont="1" applyFill="1" applyBorder="1" applyAlignment="1" applyProtection="1">
      <alignment horizontal="center" vertical="top" wrapText="1"/>
      <protection locked="0"/>
    </xf>
    <xf numFmtId="0" fontId="4" fillId="39" borderId="4" xfId="0" applyFont="1" applyFill="1" applyBorder="1" applyAlignment="1" applyProtection="1">
      <alignment vertical="top" wrapText="1"/>
      <protection locked="0"/>
    </xf>
    <xf numFmtId="0" fontId="4" fillId="39" borderId="17" xfId="0" applyFont="1" applyFill="1" applyBorder="1" applyAlignment="1" applyProtection="1">
      <alignment vertical="top" wrapText="1"/>
      <protection locked="0"/>
    </xf>
    <xf numFmtId="15" fontId="4" fillId="39" borderId="4" xfId="0" applyNumberFormat="1" applyFont="1" applyFill="1" applyBorder="1" applyAlignment="1" applyProtection="1">
      <alignment horizontal="left" vertical="top" wrapText="1"/>
      <protection locked="0"/>
    </xf>
    <xf numFmtId="0" fontId="4" fillId="39" borderId="4" xfId="0" applyFont="1" applyFill="1" applyBorder="1" applyAlignment="1" applyProtection="1">
      <alignment horizontal="left" vertical="top" wrapText="1"/>
      <protection locked="0"/>
    </xf>
    <xf numFmtId="3" fontId="4" fillId="39" borderId="4" xfId="0" applyNumberFormat="1" applyFont="1" applyFill="1" applyBorder="1" applyAlignment="1" applyProtection="1">
      <alignment horizontal="left" vertical="center" wrapText="1"/>
      <protection locked="0"/>
    </xf>
    <xf numFmtId="0" fontId="0" fillId="39" borderId="4" xfId="0" applyFill="1" applyBorder="1" applyAlignment="1" applyProtection="1">
      <alignment horizontal="center" vertical="top" wrapText="1"/>
      <protection locked="0"/>
    </xf>
    <xf numFmtId="0" fontId="2" fillId="39" borderId="17" xfId="0" applyFont="1" applyFill="1" applyBorder="1" applyAlignment="1" applyProtection="1">
      <alignment vertical="top" wrapText="1"/>
      <protection locked="0"/>
    </xf>
    <xf numFmtId="0" fontId="22" fillId="0" borderId="0" xfId="75" applyFont="1" applyAlignment="1">
      <alignment vertical="center"/>
    </xf>
    <xf numFmtId="0" fontId="23" fillId="0" borderId="0" xfId="75" applyFont="1"/>
    <xf numFmtId="0" fontId="22" fillId="0" borderId="0" xfId="75" applyFont="1"/>
    <xf numFmtId="0" fontId="23" fillId="0" borderId="0" xfId="75" applyFont="1" applyAlignment="1">
      <alignment horizontal="center"/>
    </xf>
    <xf numFmtId="0" fontId="24" fillId="0" borderId="0" xfId="0" applyFont="1"/>
    <xf numFmtId="0" fontId="23" fillId="0" borderId="0" xfId="75" applyFont="1" applyFill="1" applyBorder="1"/>
    <xf numFmtId="166" fontId="23" fillId="0" borderId="0" xfId="75" applyNumberFormat="1" applyFont="1"/>
    <xf numFmtId="49" fontId="23" fillId="0" borderId="0" xfId="75" applyNumberFormat="1" applyFont="1"/>
    <xf numFmtId="0" fontId="23" fillId="39" borderId="0" xfId="75" applyFont="1" applyFill="1"/>
    <xf numFmtId="165" fontId="22" fillId="40" borderId="0" xfId="75" applyNumberFormat="1" applyFont="1" applyFill="1" applyBorder="1"/>
    <xf numFmtId="165" fontId="2" fillId="0" borderId="17" xfId="0" applyNumberFormat="1" applyFont="1" applyFill="1" applyBorder="1" applyAlignment="1" applyProtection="1">
      <alignment vertical="top" wrapText="1"/>
    </xf>
    <xf numFmtId="0" fontId="3" fillId="0" borderId="17" xfId="0" applyFont="1" applyFill="1" applyBorder="1" applyAlignment="1" applyProtection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38" borderId="3" xfId="0" applyFont="1" applyFill="1" applyBorder="1" applyAlignment="1">
      <alignment horizontal="center" vertical="center" wrapText="1"/>
    </xf>
    <xf numFmtId="0" fontId="3" fillId="38" borderId="5" xfId="0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vertical="center"/>
    </xf>
    <xf numFmtId="0" fontId="3" fillId="38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37" borderId="14" xfId="66" applyNumberFormat="1" applyProtection="1">
      <alignment horizontal="left" vertical="center" indent="1"/>
      <protection locked="0"/>
    </xf>
    <xf numFmtId="165" fontId="21" fillId="0" borderId="6" xfId="73" applyNumberFormat="1" applyFont="1" applyFill="1" applyBorder="1" applyAlignment="1">
      <alignment horizontal="center" vertical="center" wrapText="1"/>
    </xf>
    <xf numFmtId="165" fontId="21" fillId="0" borderId="1" xfId="73" applyNumberFormat="1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8" borderId="17" xfId="0" applyFont="1" applyFill="1" applyBorder="1" applyAlignment="1">
      <alignment horizontal="center" vertical="center"/>
    </xf>
    <xf numFmtId="0" fontId="3" fillId="38" borderId="19" xfId="0" applyFont="1" applyFill="1" applyBorder="1" applyAlignment="1">
      <alignment horizontal="center" vertical="center"/>
    </xf>
    <xf numFmtId="0" fontId="3" fillId="38" borderId="18" xfId="0" applyFont="1" applyFill="1" applyBorder="1" applyAlignment="1">
      <alignment horizontal="center" vertical="center"/>
    </xf>
    <xf numFmtId="0" fontId="22" fillId="40" borderId="0" xfId="75" applyFont="1" applyFill="1" applyBorder="1" applyAlignment="1" applyProtection="1">
      <alignment horizontal="left"/>
      <protection hidden="1"/>
    </xf>
    <xf numFmtId="0" fontId="23" fillId="39" borderId="0" xfId="75" applyFont="1" applyFill="1" applyAlignment="1" applyProtection="1">
      <alignment horizontal="center"/>
      <protection locked="0"/>
    </xf>
  </cellXfs>
  <cellStyles count="78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active" xfId="19"/>
    <cellStyle name="Comma 2" xfId="76"/>
    <cellStyle name="Comma 2 2" xfId="77"/>
    <cellStyle name="Emphasis 1" xfId="20"/>
    <cellStyle name="Emphasis 2" xfId="21"/>
    <cellStyle name="Emphasis 3" xfId="22"/>
    <cellStyle name="Grey" xfId="23"/>
    <cellStyle name="Header1" xfId="24"/>
    <cellStyle name="Header2" xfId="25"/>
    <cellStyle name="Input [yellow]" xfId="26"/>
    <cellStyle name="Normal" xfId="0" builtinId="0"/>
    <cellStyle name="Normal - Style1" xfId="27"/>
    <cellStyle name="Normal 2" xfId="28"/>
    <cellStyle name="Normal 2 2" xfId="29"/>
    <cellStyle name="Normal 2_1_Proportion_CI1" xfId="30"/>
    <cellStyle name="Normal 3" xfId="31"/>
    <cellStyle name="Normal 4" xfId="74"/>
    <cellStyle name="Normal 5" xfId="75"/>
    <cellStyle name="Percent [2]" xfId="32"/>
    <cellStyle name="Percent 2" xfId="33"/>
    <cellStyle name="RowLevel_1_RZNO (2)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8" xfId="41"/>
    <cellStyle name="SAPBEXexcBad9" xfId="42"/>
    <cellStyle name="SAPBEXexcCritical4" xfId="43"/>
    <cellStyle name="SAPBEXexcCritical5" xfId="44"/>
    <cellStyle name="SAPBEXexcCritical6" xfId="45"/>
    <cellStyle name="SAPBEXexcGood1" xfId="46"/>
    <cellStyle name="SAPBEXexcGood2" xfId="47"/>
    <cellStyle name="SAPBEXexcGood3" xfId="48"/>
    <cellStyle name="SAPBEXfilterDrill" xfId="49"/>
    <cellStyle name="SAPBEXfilterItem" xfId="50"/>
    <cellStyle name="SAPBEXfilterText" xfId="51"/>
    <cellStyle name="SAPBEXformats" xfId="52"/>
    <cellStyle name="SAPBEXheaderItem" xfId="53"/>
    <cellStyle name="SAPBEXheaderText" xfId="54"/>
    <cellStyle name="SAPBEXHLevel0" xfId="55"/>
    <cellStyle name="SAPBEXHLevel0X" xfId="56"/>
    <cellStyle name="SAPBEXHLevel1" xfId="57"/>
    <cellStyle name="SAPBEXHLevel1X" xfId="58"/>
    <cellStyle name="SAPBEXHLevel2" xfId="59"/>
    <cellStyle name="SAPBEXHLevel2X" xfId="60"/>
    <cellStyle name="SAPBEXHLevel3" xfId="61"/>
    <cellStyle name="SAPBEXHLevel3X" xfId="62"/>
    <cellStyle name="SAPBEXresData" xfId="63"/>
    <cellStyle name="SAPBEXresDataEmph" xfId="64"/>
    <cellStyle name="SAPBEXresItem" xfId="65"/>
    <cellStyle name="SAPBEXresItemX" xfId="66"/>
    <cellStyle name="SAPBEXstdData" xfId="67"/>
    <cellStyle name="SAPBEXstdDataEmph" xfId="68"/>
    <cellStyle name="SAPBEXstdItem" xfId="69"/>
    <cellStyle name="SAPBEXstdItemX" xfId="70"/>
    <cellStyle name="SAPBEXtitle" xfId="71"/>
    <cellStyle name="SAPBEXundefined" xfId="72"/>
    <cellStyle name="Sheet Title" xfId="73"/>
  </cellStyles>
  <dxfs count="5"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95251</xdr:rowOff>
    </xdr:from>
    <xdr:to>
      <xdr:col>2</xdr:col>
      <xdr:colOff>1582517</xdr:colOff>
      <xdr:row>3</xdr:row>
      <xdr:rowOff>97265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41" y="95251"/>
          <a:ext cx="1855568" cy="47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311883</xdr:colOff>
      <xdr:row>2</xdr:row>
      <xdr:rowOff>85834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0"/>
          <a:ext cx="1858743" cy="48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B1:AC62"/>
  <sheetViews>
    <sheetView showGridLines="0" tabSelected="1" zoomScale="80" zoomScaleNormal="80" workbookViewId="0">
      <selection activeCell="D6" sqref="D6:E7"/>
    </sheetView>
  </sheetViews>
  <sheetFormatPr defaultRowHeight="13.2" x14ac:dyDescent="0.25"/>
  <cols>
    <col min="1" max="1" width="1.33203125" customWidth="1"/>
    <col min="2" max="2" width="4.44140625" customWidth="1"/>
    <col min="3" max="4" width="30.77734375" customWidth="1"/>
    <col min="5" max="5" width="11.77734375" customWidth="1"/>
    <col min="6" max="7" width="11.77734375" style="24" customWidth="1"/>
    <col min="8" max="8" width="19.33203125" bestFit="1" customWidth="1"/>
    <col min="9" max="9" width="30.77734375" customWidth="1"/>
    <col min="10" max="11" width="30.77734375" style="38" customWidth="1"/>
    <col min="12" max="12" width="10" customWidth="1"/>
    <col min="13" max="13" width="10.6640625" customWidth="1"/>
    <col min="14" max="14" width="25" customWidth="1"/>
    <col min="15" max="15" width="8" style="16" customWidth="1"/>
    <col min="16" max="16" width="9.109375" style="15"/>
    <col min="17" max="29" width="9.109375" style="3"/>
  </cols>
  <sheetData>
    <row r="1" spans="2:29" ht="12.75" customHeight="1" x14ac:dyDescent="0.25">
      <c r="D1" s="78" t="s">
        <v>20</v>
      </c>
      <c r="E1" s="78"/>
      <c r="F1" s="78"/>
      <c r="G1" s="78"/>
      <c r="H1" s="78"/>
      <c r="I1" s="78"/>
      <c r="J1" s="78"/>
      <c r="K1" s="78"/>
      <c r="L1" s="78"/>
      <c r="M1" s="78"/>
      <c r="N1" s="78"/>
      <c r="P1" s="14"/>
      <c r="Q1" s="4"/>
      <c r="R1" s="4"/>
      <c r="S1" s="4"/>
      <c r="T1" s="4"/>
      <c r="U1" s="4"/>
    </row>
    <row r="2" spans="2:29" ht="12.75" customHeight="1" x14ac:dyDescent="0.25"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P2" s="14"/>
      <c r="Q2" s="4"/>
      <c r="R2" s="4"/>
      <c r="S2" s="4"/>
      <c r="T2" s="4"/>
      <c r="U2" s="4"/>
    </row>
    <row r="3" spans="2:29" ht="12.75" customHeight="1" x14ac:dyDescent="0.25"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4"/>
      <c r="Q3" s="4"/>
      <c r="R3" s="4"/>
      <c r="S3" s="4"/>
      <c r="T3" s="4"/>
      <c r="U3" s="4"/>
    </row>
    <row r="4" spans="2:29" x14ac:dyDescent="0.25">
      <c r="P4" s="14"/>
      <c r="Q4" s="4"/>
      <c r="R4" s="4"/>
      <c r="S4" s="4"/>
      <c r="T4" s="4"/>
      <c r="U4" s="4"/>
    </row>
    <row r="5" spans="2:29" ht="12.75" customHeight="1" x14ac:dyDescent="0.25">
      <c r="B5" s="31"/>
      <c r="C5" s="32"/>
      <c r="D5" s="32"/>
      <c r="E5" s="32"/>
      <c r="F5" s="64"/>
      <c r="G5" s="79" t="s">
        <v>4</v>
      </c>
      <c r="H5" s="74">
        <f>SUM($H$11:$H$50)</f>
        <v>0</v>
      </c>
      <c r="I5" s="31"/>
      <c r="J5" s="40"/>
      <c r="K5" s="40"/>
      <c r="L5" s="22"/>
      <c r="M5" s="28"/>
      <c r="N5" s="34"/>
      <c r="P5" s="14"/>
      <c r="Q5" s="4"/>
      <c r="R5" s="4"/>
      <c r="S5" s="4"/>
      <c r="T5" s="4"/>
      <c r="U5" s="4"/>
    </row>
    <row r="6" spans="2:29" ht="12.75" customHeight="1" x14ac:dyDescent="0.25">
      <c r="B6" s="71" t="s">
        <v>7</v>
      </c>
      <c r="C6" s="72"/>
      <c r="D6" s="73"/>
      <c r="E6" s="73"/>
      <c r="F6" s="65"/>
      <c r="G6" s="80"/>
      <c r="H6" s="75"/>
      <c r="I6" s="41"/>
      <c r="J6" s="42"/>
      <c r="K6" s="42"/>
      <c r="L6" s="4"/>
      <c r="M6" s="29"/>
      <c r="N6" s="35"/>
      <c r="P6" s="14"/>
      <c r="Q6" s="4"/>
      <c r="R6" s="4"/>
      <c r="S6" s="4"/>
      <c r="T6" s="4"/>
      <c r="U6" s="4"/>
      <c r="V6" s="4"/>
    </row>
    <row r="7" spans="2:29" ht="13.2" customHeight="1" x14ac:dyDescent="0.25">
      <c r="B7" s="71"/>
      <c r="C7" s="72"/>
      <c r="D7" s="73"/>
      <c r="E7" s="73"/>
      <c r="F7" s="65"/>
      <c r="G7" s="79" t="s">
        <v>5</v>
      </c>
      <c r="H7" s="74">
        <f>SUMIF($M$11:$M$51,"Approved",$H$11:$H$51)</f>
        <v>0</v>
      </c>
      <c r="I7" s="41"/>
      <c r="J7" s="42"/>
      <c r="K7" s="42"/>
      <c r="L7" s="4"/>
      <c r="M7" s="21"/>
      <c r="N7" s="36"/>
      <c r="P7" s="14"/>
      <c r="Q7" s="4"/>
      <c r="R7" s="4"/>
      <c r="S7" s="4"/>
      <c r="T7" s="4"/>
      <c r="U7" s="4"/>
      <c r="V7" s="4"/>
    </row>
    <row r="8" spans="2:29" ht="13.2" customHeight="1" x14ac:dyDescent="0.25">
      <c r="B8" s="1"/>
      <c r="C8" s="2"/>
      <c r="D8" s="2"/>
      <c r="E8" s="2"/>
      <c r="F8" s="66"/>
      <c r="G8" s="80"/>
      <c r="H8" s="75">
        <f>COUNTIF(J11:J114,"R")</f>
        <v>0</v>
      </c>
      <c r="I8" s="43"/>
      <c r="J8" s="39"/>
      <c r="K8" s="39"/>
      <c r="L8" s="30"/>
      <c r="M8" s="30"/>
      <c r="N8" s="37"/>
      <c r="P8" s="14"/>
      <c r="Q8" s="4"/>
      <c r="R8" s="4"/>
      <c r="S8" s="4"/>
      <c r="T8" s="4"/>
      <c r="U8" s="4"/>
      <c r="V8" s="4"/>
    </row>
    <row r="9" spans="2:29" x14ac:dyDescent="0.25">
      <c r="B9" s="67" t="s">
        <v>0</v>
      </c>
      <c r="C9" s="69" t="s">
        <v>1</v>
      </c>
      <c r="D9" s="69" t="s">
        <v>12</v>
      </c>
      <c r="E9" s="67" t="s">
        <v>2</v>
      </c>
      <c r="F9" s="76" t="s">
        <v>11</v>
      </c>
      <c r="G9" s="67" t="s">
        <v>22</v>
      </c>
      <c r="H9" s="76" t="s">
        <v>23</v>
      </c>
      <c r="I9" s="81" t="s">
        <v>14</v>
      </c>
      <c r="J9" s="82"/>
      <c r="K9" s="82"/>
      <c r="L9" s="83"/>
      <c r="M9" s="67" t="s">
        <v>6</v>
      </c>
      <c r="N9" s="69" t="s">
        <v>3</v>
      </c>
      <c r="O9" s="4"/>
      <c r="P9" s="4"/>
      <c r="Q9" s="4"/>
      <c r="R9" s="4"/>
      <c r="S9" s="4"/>
      <c r="T9" s="4"/>
      <c r="U9" s="4"/>
      <c r="AC9"/>
    </row>
    <row r="10" spans="2:29" x14ac:dyDescent="0.25">
      <c r="B10" s="68"/>
      <c r="C10" s="70"/>
      <c r="D10" s="70"/>
      <c r="E10" s="68"/>
      <c r="F10" s="77"/>
      <c r="G10" s="68"/>
      <c r="H10" s="77"/>
      <c r="I10" s="26" t="s">
        <v>8</v>
      </c>
      <c r="J10" s="33" t="s">
        <v>10</v>
      </c>
      <c r="K10" s="33" t="s">
        <v>9</v>
      </c>
      <c r="L10" s="27" t="s">
        <v>13</v>
      </c>
      <c r="M10" s="68"/>
      <c r="N10" s="70"/>
      <c r="O10" s="4"/>
      <c r="P10" s="4"/>
      <c r="Q10" s="4"/>
      <c r="R10" s="4"/>
      <c r="S10" s="4"/>
      <c r="T10" s="4"/>
      <c r="U10" s="4"/>
      <c r="AC10"/>
    </row>
    <row r="11" spans="2:29" ht="39" customHeight="1" x14ac:dyDescent="0.25">
      <c r="B11" s="5">
        <v>1</v>
      </c>
      <c r="C11" s="45"/>
      <c r="D11" s="46"/>
      <c r="E11" s="44"/>
      <c r="F11" s="51"/>
      <c r="G11" s="51"/>
      <c r="H11" s="62">
        <f>F11*G11</f>
        <v>0</v>
      </c>
      <c r="I11" s="47"/>
      <c r="J11" s="48"/>
      <c r="K11" s="49"/>
      <c r="L11" s="50"/>
      <c r="M11" s="25"/>
      <c r="N11" s="17"/>
      <c r="O11" s="4"/>
      <c r="P11" s="4"/>
      <c r="R11" s="4"/>
      <c r="S11" s="4"/>
      <c r="T11" s="4"/>
      <c r="U11" s="4"/>
      <c r="AC11"/>
    </row>
    <row r="12" spans="2:29" ht="39" customHeight="1" x14ac:dyDescent="0.25">
      <c r="B12" s="5">
        <v>2</v>
      </c>
      <c r="C12" s="45"/>
      <c r="D12" s="46"/>
      <c r="E12" s="44"/>
      <c r="F12" s="51"/>
      <c r="G12" s="51"/>
      <c r="H12" s="62">
        <f t="shared" ref="H12:H50" si="0">F12*G12</f>
        <v>0</v>
      </c>
      <c r="I12" s="47"/>
      <c r="J12" s="48"/>
      <c r="K12" s="49"/>
      <c r="L12" s="50"/>
      <c r="M12" s="25"/>
      <c r="N12" s="18"/>
      <c r="O12" s="4"/>
      <c r="P12" s="3"/>
      <c r="S12" s="4"/>
      <c r="T12" s="4"/>
      <c r="U12" s="4"/>
      <c r="AC12"/>
    </row>
    <row r="13" spans="2:29" ht="39" customHeight="1" x14ac:dyDescent="0.25">
      <c r="B13" s="5">
        <v>3</v>
      </c>
      <c r="C13" s="45"/>
      <c r="D13" s="46"/>
      <c r="E13" s="44"/>
      <c r="F13" s="51"/>
      <c r="G13" s="51"/>
      <c r="H13" s="62">
        <f t="shared" si="0"/>
        <v>0</v>
      </c>
      <c r="I13" s="47"/>
      <c r="J13" s="48"/>
      <c r="K13" s="49"/>
      <c r="L13" s="50"/>
      <c r="M13" s="25"/>
      <c r="N13" s="6"/>
      <c r="O13" s="4"/>
      <c r="P13" s="3"/>
      <c r="S13" s="4"/>
      <c r="T13" s="4"/>
      <c r="U13" s="4"/>
      <c r="AC13"/>
    </row>
    <row r="14" spans="2:29" ht="39" customHeight="1" x14ac:dyDescent="0.25">
      <c r="B14" s="5">
        <v>4</v>
      </c>
      <c r="C14" s="45"/>
      <c r="D14" s="46"/>
      <c r="E14" s="44"/>
      <c r="F14" s="51"/>
      <c r="G14" s="51"/>
      <c r="H14" s="62">
        <f t="shared" si="0"/>
        <v>0</v>
      </c>
      <c r="I14" s="47"/>
      <c r="J14" s="48"/>
      <c r="K14" s="49"/>
      <c r="L14" s="50"/>
      <c r="M14" s="25"/>
      <c r="N14" s="6"/>
      <c r="O14" s="4"/>
      <c r="P14" s="3"/>
      <c r="S14" s="4"/>
      <c r="T14" s="4"/>
      <c r="U14" s="4"/>
      <c r="AC14"/>
    </row>
    <row r="15" spans="2:29" ht="39" customHeight="1" x14ac:dyDescent="0.25">
      <c r="B15" s="5">
        <v>5</v>
      </c>
      <c r="C15" s="45"/>
      <c r="D15" s="46"/>
      <c r="E15" s="44"/>
      <c r="F15" s="51"/>
      <c r="G15" s="51"/>
      <c r="H15" s="62">
        <f t="shared" si="0"/>
        <v>0</v>
      </c>
      <c r="I15" s="47"/>
      <c r="J15" s="48"/>
      <c r="K15" s="49"/>
      <c r="L15" s="50"/>
      <c r="M15" s="25"/>
      <c r="N15" s="6"/>
      <c r="O15" s="4"/>
      <c r="P15" s="3"/>
      <c r="S15" s="4"/>
      <c r="T15" s="4"/>
      <c r="U15" s="4"/>
      <c r="AC15"/>
    </row>
    <row r="16" spans="2:29" ht="39" customHeight="1" x14ac:dyDescent="0.25">
      <c r="B16" s="5">
        <v>6</v>
      </c>
      <c r="C16" s="45"/>
      <c r="D16" s="46"/>
      <c r="E16" s="44"/>
      <c r="F16" s="51"/>
      <c r="G16" s="51"/>
      <c r="H16" s="62">
        <f t="shared" si="0"/>
        <v>0</v>
      </c>
      <c r="I16" s="47"/>
      <c r="J16" s="48"/>
      <c r="K16" s="49"/>
      <c r="L16" s="50"/>
      <c r="M16" s="25"/>
      <c r="N16" s="9"/>
      <c r="O16" s="4"/>
      <c r="P16" s="3"/>
      <c r="S16" s="4"/>
      <c r="T16" s="4"/>
      <c r="U16" s="4"/>
      <c r="AC16"/>
    </row>
    <row r="17" spans="2:29" ht="39" customHeight="1" x14ac:dyDescent="0.25">
      <c r="B17" s="5">
        <v>7</v>
      </c>
      <c r="C17" s="45"/>
      <c r="D17" s="46"/>
      <c r="E17" s="44"/>
      <c r="F17" s="51"/>
      <c r="G17" s="51"/>
      <c r="H17" s="62">
        <f t="shared" si="0"/>
        <v>0</v>
      </c>
      <c r="I17" s="47"/>
      <c r="J17" s="48"/>
      <c r="K17" s="49"/>
      <c r="L17" s="50"/>
      <c r="M17" s="25"/>
      <c r="N17" s="9"/>
      <c r="O17" s="4"/>
      <c r="P17" s="3"/>
      <c r="S17" s="4"/>
      <c r="T17" s="4"/>
      <c r="U17" s="4"/>
      <c r="AC17"/>
    </row>
    <row r="18" spans="2:29" ht="39" customHeight="1" x14ac:dyDescent="0.25">
      <c r="B18" s="5">
        <v>8</v>
      </c>
      <c r="C18" s="45"/>
      <c r="D18" s="46"/>
      <c r="E18" s="44"/>
      <c r="F18" s="51"/>
      <c r="G18" s="51"/>
      <c r="H18" s="62">
        <f t="shared" si="0"/>
        <v>0</v>
      </c>
      <c r="I18" s="47"/>
      <c r="J18" s="48"/>
      <c r="K18" s="49"/>
      <c r="L18" s="50"/>
      <c r="M18" s="25"/>
      <c r="N18" s="9"/>
      <c r="O18" s="4"/>
      <c r="P18" s="3"/>
      <c r="S18" s="4"/>
      <c r="T18" s="4"/>
      <c r="U18" s="4"/>
      <c r="AC18"/>
    </row>
    <row r="19" spans="2:29" ht="39" customHeight="1" x14ac:dyDescent="0.25">
      <c r="B19" s="5">
        <v>9</v>
      </c>
      <c r="C19" s="45"/>
      <c r="D19" s="46"/>
      <c r="E19" s="44"/>
      <c r="F19" s="51"/>
      <c r="G19" s="51"/>
      <c r="H19" s="62">
        <f t="shared" si="0"/>
        <v>0</v>
      </c>
      <c r="I19" s="47"/>
      <c r="J19" s="48"/>
      <c r="K19" s="49"/>
      <c r="L19" s="50"/>
      <c r="M19" s="25"/>
      <c r="N19" s="9"/>
      <c r="O19" s="4"/>
      <c r="P19" s="3"/>
      <c r="S19" s="4"/>
      <c r="T19" s="4"/>
      <c r="U19" s="4"/>
      <c r="AC19"/>
    </row>
    <row r="20" spans="2:29" ht="39" customHeight="1" x14ac:dyDescent="0.25">
      <c r="B20" s="5">
        <v>10</v>
      </c>
      <c r="C20" s="45"/>
      <c r="D20" s="46"/>
      <c r="E20" s="44"/>
      <c r="F20" s="51"/>
      <c r="G20" s="51"/>
      <c r="H20" s="62">
        <f t="shared" si="0"/>
        <v>0</v>
      </c>
      <c r="I20" s="48"/>
      <c r="J20" s="48"/>
      <c r="K20" s="49"/>
      <c r="L20" s="50"/>
      <c r="M20" s="25"/>
      <c r="N20" s="9"/>
      <c r="O20" s="4"/>
      <c r="P20" s="3"/>
      <c r="S20" s="4"/>
      <c r="T20" s="4"/>
      <c r="U20" s="4"/>
      <c r="AC20"/>
    </row>
    <row r="21" spans="2:29" ht="39" customHeight="1" x14ac:dyDescent="0.25">
      <c r="B21" s="5">
        <v>11</v>
      </c>
      <c r="C21" s="45"/>
      <c r="D21" s="46"/>
      <c r="E21" s="44"/>
      <c r="F21" s="51"/>
      <c r="G21" s="51"/>
      <c r="H21" s="62">
        <f t="shared" si="0"/>
        <v>0</v>
      </c>
      <c r="I21" s="48"/>
      <c r="J21" s="48"/>
      <c r="K21" s="49"/>
      <c r="L21" s="50"/>
      <c r="M21" s="25"/>
      <c r="N21" s="9"/>
      <c r="O21" s="4"/>
      <c r="P21" s="3"/>
      <c r="S21" s="4"/>
      <c r="T21" s="4"/>
      <c r="U21" s="4"/>
      <c r="AC21"/>
    </row>
    <row r="22" spans="2:29" ht="39" customHeight="1" x14ac:dyDescent="0.25">
      <c r="B22" s="5">
        <v>12</v>
      </c>
      <c r="C22" s="45"/>
      <c r="D22" s="46"/>
      <c r="E22" s="44"/>
      <c r="F22" s="51"/>
      <c r="G22" s="51"/>
      <c r="H22" s="62">
        <f t="shared" si="0"/>
        <v>0</v>
      </c>
      <c r="I22" s="48"/>
      <c r="J22" s="48"/>
      <c r="K22" s="49"/>
      <c r="L22" s="50"/>
      <c r="M22" s="25"/>
      <c r="N22" s="13"/>
      <c r="O22" s="4"/>
      <c r="P22" s="3"/>
      <c r="S22" s="4"/>
      <c r="T22" s="4"/>
      <c r="U22" s="4"/>
      <c r="AC22"/>
    </row>
    <row r="23" spans="2:29" ht="39" customHeight="1" x14ac:dyDescent="0.25">
      <c r="B23" s="5">
        <v>13</v>
      </c>
      <c r="C23" s="45"/>
      <c r="D23" s="46"/>
      <c r="E23" s="44"/>
      <c r="F23" s="51"/>
      <c r="G23" s="51"/>
      <c r="H23" s="62">
        <f t="shared" si="0"/>
        <v>0</v>
      </c>
      <c r="I23" s="48"/>
      <c r="J23" s="48"/>
      <c r="K23" s="49"/>
      <c r="L23" s="50"/>
      <c r="M23" s="25"/>
      <c r="N23" s="13"/>
      <c r="O23" s="4"/>
      <c r="P23" s="3"/>
      <c r="S23" s="4"/>
      <c r="T23" s="4"/>
      <c r="U23" s="4"/>
      <c r="AC23"/>
    </row>
    <row r="24" spans="2:29" ht="39" customHeight="1" x14ac:dyDescent="0.25">
      <c r="B24" s="5">
        <v>14</v>
      </c>
      <c r="C24" s="45"/>
      <c r="D24" s="46"/>
      <c r="E24" s="44"/>
      <c r="F24" s="51"/>
      <c r="G24" s="51"/>
      <c r="H24" s="62">
        <f t="shared" si="0"/>
        <v>0</v>
      </c>
      <c r="I24" s="48"/>
      <c r="J24" s="48"/>
      <c r="K24" s="49"/>
      <c r="L24" s="50"/>
      <c r="M24" s="25"/>
      <c r="N24" s="13"/>
      <c r="O24" s="4"/>
      <c r="P24" s="3"/>
      <c r="S24" s="4"/>
      <c r="T24" s="4"/>
      <c r="U24" s="4"/>
      <c r="AC24"/>
    </row>
    <row r="25" spans="2:29" ht="39" customHeight="1" x14ac:dyDescent="0.25">
      <c r="B25" s="5">
        <v>15</v>
      </c>
      <c r="C25" s="45"/>
      <c r="D25" s="46"/>
      <c r="E25" s="44"/>
      <c r="F25" s="51"/>
      <c r="G25" s="51"/>
      <c r="H25" s="62">
        <f t="shared" si="0"/>
        <v>0</v>
      </c>
      <c r="I25" s="48"/>
      <c r="J25" s="48"/>
      <c r="K25" s="49"/>
      <c r="L25" s="50"/>
      <c r="M25" s="25"/>
      <c r="N25" s="11"/>
      <c r="O25" s="4"/>
      <c r="P25" s="3"/>
      <c r="S25" s="4"/>
      <c r="T25" s="4"/>
      <c r="U25" s="4"/>
      <c r="AC25"/>
    </row>
    <row r="26" spans="2:29" ht="39" customHeight="1" x14ac:dyDescent="0.25">
      <c r="B26" s="5">
        <v>16</v>
      </c>
      <c r="C26" s="45"/>
      <c r="D26" s="46"/>
      <c r="E26" s="44"/>
      <c r="F26" s="51"/>
      <c r="G26" s="51"/>
      <c r="H26" s="62">
        <f t="shared" si="0"/>
        <v>0</v>
      </c>
      <c r="I26" s="48"/>
      <c r="J26" s="48"/>
      <c r="K26" s="49"/>
      <c r="L26" s="50"/>
      <c r="M26" s="25"/>
      <c r="N26" s="11"/>
      <c r="O26" s="4"/>
      <c r="P26" s="3"/>
      <c r="S26" s="4"/>
      <c r="T26" s="4"/>
      <c r="U26" s="4"/>
      <c r="AC26"/>
    </row>
    <row r="27" spans="2:29" ht="39" customHeight="1" x14ac:dyDescent="0.25">
      <c r="B27" s="5">
        <v>17</v>
      </c>
      <c r="C27" s="45"/>
      <c r="D27" s="46"/>
      <c r="E27" s="44"/>
      <c r="F27" s="51"/>
      <c r="G27" s="51"/>
      <c r="H27" s="62">
        <f t="shared" si="0"/>
        <v>0</v>
      </c>
      <c r="I27" s="48"/>
      <c r="J27" s="48"/>
      <c r="K27" s="49"/>
      <c r="L27" s="50"/>
      <c r="M27" s="25"/>
      <c r="N27" s="13"/>
      <c r="O27" s="4"/>
      <c r="P27" s="3"/>
      <c r="S27" s="4"/>
      <c r="T27" s="4"/>
      <c r="U27" s="4"/>
      <c r="AC27"/>
    </row>
    <row r="28" spans="2:29" ht="39" customHeight="1" x14ac:dyDescent="0.25">
      <c r="B28" s="5">
        <v>18</v>
      </c>
      <c r="C28" s="45"/>
      <c r="D28" s="46"/>
      <c r="E28" s="44"/>
      <c r="F28" s="51"/>
      <c r="G28" s="51"/>
      <c r="H28" s="62">
        <f t="shared" si="0"/>
        <v>0</v>
      </c>
      <c r="I28" s="48"/>
      <c r="J28" s="48"/>
      <c r="K28" s="49"/>
      <c r="L28" s="50"/>
      <c r="M28" s="25"/>
      <c r="N28" s="11"/>
      <c r="O28" s="4"/>
      <c r="P28" s="3"/>
      <c r="S28" s="4"/>
      <c r="T28" s="4"/>
      <c r="U28" s="4"/>
      <c r="AC28"/>
    </row>
    <row r="29" spans="2:29" ht="39" customHeight="1" x14ac:dyDescent="0.25">
      <c r="B29" s="5">
        <v>19</v>
      </c>
      <c r="C29" s="45"/>
      <c r="D29" s="46"/>
      <c r="E29" s="44"/>
      <c r="F29" s="51"/>
      <c r="G29" s="51"/>
      <c r="H29" s="62">
        <f t="shared" si="0"/>
        <v>0</v>
      </c>
      <c r="I29" s="48"/>
      <c r="J29" s="48"/>
      <c r="K29" s="49"/>
      <c r="L29" s="50"/>
      <c r="M29" s="25"/>
      <c r="N29" s="11"/>
      <c r="O29" s="4"/>
      <c r="P29" s="3"/>
      <c r="S29" s="4"/>
      <c r="T29" s="4"/>
      <c r="U29" s="4"/>
      <c r="AC29"/>
    </row>
    <row r="30" spans="2:29" ht="39" customHeight="1" x14ac:dyDescent="0.25">
      <c r="B30" s="5">
        <v>20</v>
      </c>
      <c r="C30" s="45"/>
      <c r="D30" s="46"/>
      <c r="E30" s="44"/>
      <c r="F30" s="51"/>
      <c r="G30" s="51"/>
      <c r="H30" s="62">
        <f t="shared" si="0"/>
        <v>0</v>
      </c>
      <c r="I30" s="48"/>
      <c r="J30" s="48"/>
      <c r="K30" s="49"/>
      <c r="L30" s="50"/>
      <c r="M30" s="25"/>
      <c r="N30" s="13"/>
      <c r="O30" s="4"/>
      <c r="P30" s="3"/>
      <c r="S30" s="4"/>
      <c r="T30" s="4"/>
      <c r="U30" s="4"/>
      <c r="AC30"/>
    </row>
    <row r="31" spans="2:29" ht="39" customHeight="1" x14ac:dyDescent="0.25">
      <c r="B31" s="5">
        <v>21</v>
      </c>
      <c r="C31" s="45"/>
      <c r="D31" s="46"/>
      <c r="E31" s="44"/>
      <c r="F31" s="51"/>
      <c r="G31" s="51"/>
      <c r="H31" s="62">
        <f t="shared" si="0"/>
        <v>0</v>
      </c>
      <c r="I31" s="48"/>
      <c r="J31" s="48"/>
      <c r="K31" s="49"/>
      <c r="L31" s="50"/>
      <c r="M31" s="25"/>
      <c r="N31" s="13"/>
      <c r="O31" s="4"/>
      <c r="P31" s="3"/>
      <c r="S31" s="4"/>
      <c r="T31" s="4"/>
      <c r="U31" s="4"/>
      <c r="AC31"/>
    </row>
    <row r="32" spans="2:29" ht="39" customHeight="1" x14ac:dyDescent="0.25">
      <c r="B32" s="5">
        <v>22</v>
      </c>
      <c r="C32" s="45"/>
      <c r="D32" s="46"/>
      <c r="E32" s="44"/>
      <c r="F32" s="51"/>
      <c r="G32" s="51"/>
      <c r="H32" s="62">
        <f t="shared" si="0"/>
        <v>0</v>
      </c>
      <c r="I32" s="48"/>
      <c r="J32" s="48"/>
      <c r="K32" s="49"/>
      <c r="L32" s="50"/>
      <c r="M32" s="25"/>
      <c r="N32" s="9"/>
      <c r="O32" s="4"/>
      <c r="P32" s="3"/>
      <c r="S32" s="4"/>
      <c r="T32" s="4"/>
      <c r="U32" s="4"/>
      <c r="AC32"/>
    </row>
    <row r="33" spans="2:29" ht="39" customHeight="1" x14ac:dyDescent="0.25">
      <c r="B33" s="5">
        <v>23</v>
      </c>
      <c r="C33" s="45"/>
      <c r="D33" s="46"/>
      <c r="E33" s="44"/>
      <c r="F33" s="51"/>
      <c r="G33" s="51"/>
      <c r="H33" s="62">
        <f t="shared" si="0"/>
        <v>0</v>
      </c>
      <c r="I33" s="48"/>
      <c r="J33" s="48"/>
      <c r="K33" s="49"/>
      <c r="L33" s="50"/>
      <c r="M33" s="25"/>
      <c r="N33" s="13"/>
      <c r="O33" s="4"/>
      <c r="P33" s="3"/>
      <c r="S33" s="4"/>
      <c r="T33" s="4"/>
      <c r="U33" s="4"/>
      <c r="AC33"/>
    </row>
    <row r="34" spans="2:29" ht="39" customHeight="1" x14ac:dyDescent="0.25">
      <c r="B34" s="5">
        <v>24</v>
      </c>
      <c r="C34" s="45"/>
      <c r="D34" s="46"/>
      <c r="E34" s="44"/>
      <c r="F34" s="51"/>
      <c r="G34" s="51"/>
      <c r="H34" s="62">
        <f t="shared" si="0"/>
        <v>0</v>
      </c>
      <c r="I34" s="48"/>
      <c r="J34" s="48"/>
      <c r="K34" s="49"/>
      <c r="L34" s="50"/>
      <c r="M34" s="25"/>
      <c r="N34" s="11"/>
      <c r="O34" s="4"/>
      <c r="P34" s="3"/>
      <c r="S34" s="4"/>
      <c r="T34" s="4"/>
      <c r="U34" s="4"/>
      <c r="AC34"/>
    </row>
    <row r="35" spans="2:29" ht="39" customHeight="1" x14ac:dyDescent="0.25">
      <c r="B35" s="5">
        <v>25</v>
      </c>
      <c r="C35" s="45"/>
      <c r="D35" s="46"/>
      <c r="E35" s="44"/>
      <c r="F35" s="51"/>
      <c r="G35" s="51"/>
      <c r="H35" s="62">
        <f t="shared" si="0"/>
        <v>0</v>
      </c>
      <c r="I35" s="48"/>
      <c r="J35" s="48"/>
      <c r="K35" s="49"/>
      <c r="L35" s="50"/>
      <c r="M35" s="25"/>
      <c r="N35" s="11"/>
      <c r="O35" s="4"/>
      <c r="P35" s="3"/>
      <c r="S35" s="4"/>
      <c r="T35" s="4"/>
      <c r="U35" s="4"/>
      <c r="AC35"/>
    </row>
    <row r="36" spans="2:29" ht="39" customHeight="1" x14ac:dyDescent="0.25">
      <c r="B36" s="5">
        <v>26</v>
      </c>
      <c r="C36" s="45"/>
      <c r="D36" s="46"/>
      <c r="E36" s="44"/>
      <c r="F36" s="51"/>
      <c r="G36" s="51"/>
      <c r="H36" s="62">
        <f t="shared" si="0"/>
        <v>0</v>
      </c>
      <c r="I36" s="48"/>
      <c r="J36" s="48"/>
      <c r="K36" s="49"/>
      <c r="L36" s="50"/>
      <c r="M36" s="25"/>
      <c r="N36" s="13"/>
      <c r="O36" s="4"/>
      <c r="P36" s="3"/>
      <c r="S36" s="4"/>
      <c r="T36" s="4"/>
      <c r="U36" s="4"/>
      <c r="AC36"/>
    </row>
    <row r="37" spans="2:29" ht="39" customHeight="1" x14ac:dyDescent="0.25">
      <c r="B37" s="5">
        <v>27</v>
      </c>
      <c r="C37" s="45"/>
      <c r="D37" s="46"/>
      <c r="E37" s="44"/>
      <c r="F37" s="51"/>
      <c r="G37" s="51"/>
      <c r="H37" s="62">
        <f t="shared" si="0"/>
        <v>0</v>
      </c>
      <c r="I37" s="48"/>
      <c r="J37" s="48"/>
      <c r="K37" s="49"/>
      <c r="L37" s="50"/>
      <c r="M37" s="25"/>
      <c r="N37" s="13"/>
      <c r="O37" s="4"/>
      <c r="P37" s="3"/>
      <c r="S37" s="4"/>
      <c r="T37" s="4"/>
      <c r="U37" s="4"/>
      <c r="AC37"/>
    </row>
    <row r="38" spans="2:29" ht="39" customHeight="1" x14ac:dyDescent="0.25">
      <c r="B38" s="5">
        <v>28</v>
      </c>
      <c r="C38" s="45"/>
      <c r="D38" s="46"/>
      <c r="E38" s="44"/>
      <c r="F38" s="51"/>
      <c r="G38" s="51"/>
      <c r="H38" s="62">
        <f t="shared" si="0"/>
        <v>0</v>
      </c>
      <c r="I38" s="48"/>
      <c r="J38" s="48"/>
      <c r="K38" s="49"/>
      <c r="L38" s="50"/>
      <c r="M38" s="25"/>
      <c r="N38" s="11"/>
      <c r="O38" s="4"/>
      <c r="P38" s="3"/>
      <c r="S38" s="4"/>
      <c r="T38" s="4"/>
      <c r="U38" s="4"/>
      <c r="AC38"/>
    </row>
    <row r="39" spans="2:29" ht="39" customHeight="1" x14ac:dyDescent="0.25">
      <c r="B39" s="5">
        <v>29</v>
      </c>
      <c r="C39" s="45"/>
      <c r="D39" s="46"/>
      <c r="E39" s="44"/>
      <c r="F39" s="51"/>
      <c r="G39" s="51"/>
      <c r="H39" s="62">
        <f t="shared" si="0"/>
        <v>0</v>
      </c>
      <c r="I39" s="48"/>
      <c r="J39" s="48"/>
      <c r="K39" s="49"/>
      <c r="L39" s="50"/>
      <c r="M39" s="25"/>
      <c r="N39" s="13"/>
      <c r="O39" s="4"/>
      <c r="P39" s="3"/>
      <c r="S39" s="4"/>
      <c r="T39" s="4"/>
      <c r="U39" s="4"/>
      <c r="AC39"/>
    </row>
    <row r="40" spans="2:29" ht="39" customHeight="1" x14ac:dyDescent="0.25">
      <c r="B40" s="5">
        <v>30</v>
      </c>
      <c r="C40" s="45"/>
      <c r="D40" s="46"/>
      <c r="E40" s="44"/>
      <c r="F40" s="51"/>
      <c r="G40" s="51"/>
      <c r="H40" s="62">
        <f t="shared" si="0"/>
        <v>0</v>
      </c>
      <c r="I40" s="48"/>
      <c r="J40" s="48"/>
      <c r="K40" s="49"/>
      <c r="L40" s="50"/>
      <c r="M40" s="25"/>
      <c r="N40" s="11"/>
      <c r="O40" s="4"/>
      <c r="P40" s="3"/>
      <c r="S40" s="4"/>
      <c r="T40" s="4"/>
      <c r="U40" s="4"/>
      <c r="AC40"/>
    </row>
    <row r="41" spans="2:29" ht="39" customHeight="1" x14ac:dyDescent="0.25">
      <c r="B41" s="5">
        <v>31</v>
      </c>
      <c r="C41" s="45"/>
      <c r="D41" s="46"/>
      <c r="E41" s="44"/>
      <c r="F41" s="51"/>
      <c r="G41" s="51"/>
      <c r="H41" s="62">
        <f t="shared" si="0"/>
        <v>0</v>
      </c>
      <c r="I41" s="48"/>
      <c r="J41" s="48"/>
      <c r="K41" s="49"/>
      <c r="L41" s="50"/>
      <c r="M41" s="25"/>
      <c r="N41" s="19"/>
      <c r="O41" s="4"/>
      <c r="P41" s="3"/>
      <c r="S41" s="4"/>
      <c r="T41" s="4"/>
      <c r="U41" s="4"/>
      <c r="AC41"/>
    </row>
    <row r="42" spans="2:29" ht="39" customHeight="1" x14ac:dyDescent="0.25">
      <c r="B42" s="5">
        <v>32</v>
      </c>
      <c r="C42" s="45"/>
      <c r="D42" s="46"/>
      <c r="E42" s="44"/>
      <c r="F42" s="51"/>
      <c r="G42" s="51"/>
      <c r="H42" s="62">
        <f t="shared" si="0"/>
        <v>0</v>
      </c>
      <c r="I42" s="48"/>
      <c r="J42" s="48"/>
      <c r="K42" s="49"/>
      <c r="L42" s="50"/>
      <c r="M42" s="25"/>
      <c r="N42" s="19"/>
      <c r="O42" s="4"/>
      <c r="P42" s="3"/>
      <c r="S42" s="4"/>
      <c r="T42" s="4"/>
      <c r="U42" s="4"/>
      <c r="AC42"/>
    </row>
    <row r="43" spans="2:29" ht="39" customHeight="1" x14ac:dyDescent="0.25">
      <c r="B43" s="5">
        <v>33</v>
      </c>
      <c r="C43" s="45"/>
      <c r="D43" s="46"/>
      <c r="E43" s="44"/>
      <c r="F43" s="51"/>
      <c r="G43" s="51"/>
      <c r="H43" s="62">
        <f t="shared" si="0"/>
        <v>0</v>
      </c>
      <c r="I43" s="48"/>
      <c r="J43" s="48"/>
      <c r="K43" s="49"/>
      <c r="L43" s="50"/>
      <c r="M43" s="25"/>
      <c r="N43" s="11"/>
      <c r="O43" s="4"/>
      <c r="P43" s="3"/>
      <c r="S43" s="4"/>
      <c r="T43" s="4"/>
      <c r="U43" s="4"/>
      <c r="AC43"/>
    </row>
    <row r="44" spans="2:29" ht="39" customHeight="1" x14ac:dyDescent="0.25">
      <c r="B44" s="5">
        <v>34</v>
      </c>
      <c r="C44" s="45"/>
      <c r="D44" s="46"/>
      <c r="E44" s="44"/>
      <c r="F44" s="51"/>
      <c r="G44" s="51"/>
      <c r="H44" s="62">
        <f t="shared" si="0"/>
        <v>0</v>
      </c>
      <c r="I44" s="48"/>
      <c r="J44" s="48"/>
      <c r="K44" s="49"/>
      <c r="L44" s="50"/>
      <c r="M44" s="25"/>
      <c r="N44" s="12"/>
      <c r="O44" s="4"/>
      <c r="P44" s="3"/>
      <c r="S44" s="4"/>
      <c r="T44" s="4"/>
      <c r="U44" s="4"/>
      <c r="AC44"/>
    </row>
    <row r="45" spans="2:29" ht="39" customHeight="1" x14ac:dyDescent="0.25">
      <c r="B45" s="5">
        <v>35</v>
      </c>
      <c r="C45" s="45"/>
      <c r="D45" s="46"/>
      <c r="E45" s="44"/>
      <c r="F45" s="51"/>
      <c r="G45" s="51"/>
      <c r="H45" s="62">
        <f t="shared" si="0"/>
        <v>0</v>
      </c>
      <c r="I45" s="48"/>
      <c r="J45" s="48"/>
      <c r="K45" s="49"/>
      <c r="L45" s="50"/>
      <c r="M45" s="25"/>
      <c r="N45" s="11"/>
      <c r="O45" s="4"/>
      <c r="P45" s="3"/>
      <c r="S45" s="4"/>
      <c r="T45" s="4"/>
      <c r="U45" s="4"/>
      <c r="AC45"/>
    </row>
    <row r="46" spans="2:29" ht="39" customHeight="1" x14ac:dyDescent="0.25">
      <c r="B46" s="5">
        <v>36</v>
      </c>
      <c r="C46" s="45"/>
      <c r="D46" s="46"/>
      <c r="E46" s="44"/>
      <c r="F46" s="51"/>
      <c r="G46" s="51"/>
      <c r="H46" s="62">
        <f t="shared" si="0"/>
        <v>0</v>
      </c>
      <c r="I46" s="48"/>
      <c r="J46" s="48"/>
      <c r="K46" s="49"/>
      <c r="L46" s="50"/>
      <c r="M46" s="25"/>
      <c r="N46" s="11"/>
      <c r="O46" s="4"/>
      <c r="P46" s="3"/>
      <c r="S46" s="4"/>
      <c r="T46" s="4"/>
      <c r="U46" s="4"/>
      <c r="AC46"/>
    </row>
    <row r="47" spans="2:29" ht="39" customHeight="1" x14ac:dyDescent="0.25">
      <c r="B47" s="5">
        <v>37</v>
      </c>
      <c r="C47" s="45"/>
      <c r="D47" s="46"/>
      <c r="E47" s="44"/>
      <c r="F47" s="51"/>
      <c r="G47" s="51"/>
      <c r="H47" s="62">
        <f t="shared" si="0"/>
        <v>0</v>
      </c>
      <c r="I47" s="48"/>
      <c r="J47" s="48"/>
      <c r="K47" s="49"/>
      <c r="L47" s="50"/>
      <c r="M47" s="25"/>
      <c r="N47" s="19"/>
      <c r="O47" s="4"/>
      <c r="P47" s="4"/>
      <c r="Q47" s="4"/>
      <c r="R47" s="4"/>
      <c r="S47" s="4"/>
      <c r="T47" s="4"/>
      <c r="U47" s="4"/>
      <c r="AC47"/>
    </row>
    <row r="48" spans="2:29" ht="39" customHeight="1" x14ac:dyDescent="0.25">
      <c r="B48" s="5">
        <v>38</v>
      </c>
      <c r="C48" s="45"/>
      <c r="D48" s="46"/>
      <c r="E48" s="44"/>
      <c r="F48" s="51"/>
      <c r="G48" s="51"/>
      <c r="H48" s="62">
        <f t="shared" si="0"/>
        <v>0</v>
      </c>
      <c r="I48" s="48"/>
      <c r="J48" s="48"/>
      <c r="K48" s="49"/>
      <c r="L48" s="50"/>
      <c r="M48" s="25"/>
      <c r="N48" s="19"/>
      <c r="O48" s="4"/>
      <c r="P48" s="4"/>
      <c r="Q48" s="4"/>
      <c r="R48" s="4"/>
      <c r="S48" s="4"/>
      <c r="T48" s="4"/>
      <c r="U48" s="4"/>
      <c r="AC48"/>
    </row>
    <row r="49" spans="2:29" ht="39" customHeight="1" x14ac:dyDescent="0.25">
      <c r="B49" s="5">
        <v>39</v>
      </c>
      <c r="C49" s="45"/>
      <c r="D49" s="46"/>
      <c r="E49" s="44"/>
      <c r="F49" s="51"/>
      <c r="G49" s="51"/>
      <c r="H49" s="62">
        <f t="shared" si="0"/>
        <v>0</v>
      </c>
      <c r="I49" s="48"/>
      <c r="J49" s="48"/>
      <c r="K49" s="49"/>
      <c r="L49" s="50"/>
      <c r="M49" s="25"/>
      <c r="N49" s="11"/>
      <c r="O49" s="4"/>
      <c r="P49" s="4"/>
      <c r="Q49" s="4"/>
      <c r="R49" s="4"/>
      <c r="S49" s="4"/>
      <c r="T49" s="4"/>
      <c r="U49" s="4"/>
      <c r="AC49"/>
    </row>
    <row r="50" spans="2:29" ht="39" customHeight="1" x14ac:dyDescent="0.25">
      <c r="B50" s="5">
        <v>40</v>
      </c>
      <c r="C50" s="45"/>
      <c r="D50" s="46"/>
      <c r="E50" s="44"/>
      <c r="F50" s="51"/>
      <c r="G50" s="51"/>
      <c r="H50" s="62">
        <f t="shared" si="0"/>
        <v>0</v>
      </c>
      <c r="I50" s="48"/>
      <c r="J50" s="48"/>
      <c r="K50" s="49"/>
      <c r="L50" s="50"/>
      <c r="M50" s="25"/>
      <c r="N50" s="20"/>
      <c r="O50" s="4"/>
      <c r="P50" s="4"/>
      <c r="Q50" s="4"/>
      <c r="R50" s="4"/>
      <c r="S50" s="4"/>
      <c r="T50" s="4"/>
      <c r="U50" s="4"/>
      <c r="AC50"/>
    </row>
    <row r="51" spans="2:29" ht="30" customHeight="1" x14ac:dyDescent="0.25">
      <c r="B51" s="5"/>
      <c r="C51" s="9"/>
      <c r="D51" s="10"/>
      <c r="E51" s="23"/>
      <c r="F51" s="10"/>
      <c r="G51" s="10"/>
      <c r="H51" s="63"/>
      <c r="I51" s="7"/>
      <c r="J51" s="5"/>
      <c r="K51" s="5"/>
      <c r="L51" s="8" t="str">
        <f>IF(OR(I51="",J51="",K51=""),"",(VLOOKUP($I51,#REF!,3,FALSE)+VLOOKUP($J51,#REF!,3,FALSE)+VLOOKUP($K51,#REF!,3,FALSE)))</f>
        <v/>
      </c>
      <c r="M51" s="25"/>
      <c r="N51" s="12"/>
      <c r="O51" s="4"/>
      <c r="P51" s="4"/>
      <c r="Q51" s="4"/>
      <c r="R51" s="4"/>
      <c r="S51" s="4"/>
      <c r="T51" s="4"/>
      <c r="U51" s="4"/>
      <c r="AC51"/>
    </row>
    <row r="52" spans="2:29" x14ac:dyDescent="0.25">
      <c r="N52" s="16"/>
      <c r="P52" s="4"/>
      <c r="Q52" s="4"/>
      <c r="R52" s="4"/>
      <c r="S52" s="4"/>
      <c r="T52" s="4"/>
      <c r="U52" s="4"/>
      <c r="AC52"/>
    </row>
    <row r="53" spans="2:29" x14ac:dyDescent="0.25">
      <c r="N53" s="16"/>
      <c r="P53" s="4"/>
      <c r="Q53" s="4"/>
      <c r="R53" s="4"/>
      <c r="S53" s="4"/>
      <c r="T53" s="4"/>
      <c r="U53" s="4"/>
      <c r="AC53"/>
    </row>
    <row r="54" spans="2:29" x14ac:dyDescent="0.25">
      <c r="N54" s="16"/>
      <c r="P54" s="4"/>
      <c r="Q54" s="4"/>
      <c r="R54" s="4"/>
      <c r="S54" s="4"/>
      <c r="T54" s="4"/>
      <c r="U54" s="4"/>
      <c r="AC54"/>
    </row>
    <row r="55" spans="2:29" x14ac:dyDescent="0.25">
      <c r="N55" s="16"/>
      <c r="P55" s="4"/>
      <c r="Q55" s="4"/>
      <c r="R55" s="4"/>
      <c r="S55" s="4"/>
      <c r="T55" s="4"/>
      <c r="U55" s="4"/>
      <c r="AC55"/>
    </row>
    <row r="56" spans="2:29" x14ac:dyDescent="0.25">
      <c r="N56" s="16"/>
      <c r="P56" s="4"/>
      <c r="Q56" s="4"/>
      <c r="R56" s="4"/>
      <c r="S56" s="4"/>
      <c r="T56" s="4"/>
      <c r="U56" s="4"/>
      <c r="AC56"/>
    </row>
    <row r="57" spans="2:29" x14ac:dyDescent="0.25">
      <c r="N57" s="16"/>
      <c r="P57" s="4"/>
      <c r="Q57" s="4"/>
      <c r="R57" s="4"/>
      <c r="S57" s="4"/>
      <c r="T57" s="4"/>
      <c r="U57" s="4"/>
      <c r="AC57"/>
    </row>
    <row r="58" spans="2:29" x14ac:dyDescent="0.25">
      <c r="N58" s="16"/>
      <c r="P58" s="4"/>
      <c r="Q58" s="4"/>
      <c r="R58" s="4"/>
      <c r="S58" s="4"/>
      <c r="T58" s="4"/>
      <c r="U58" s="4"/>
      <c r="AC58"/>
    </row>
    <row r="59" spans="2:29" x14ac:dyDescent="0.25">
      <c r="N59" s="16"/>
      <c r="P59" s="4"/>
      <c r="Q59" s="4"/>
      <c r="R59" s="4"/>
      <c r="S59" s="4"/>
      <c r="T59" s="4"/>
      <c r="U59" s="4"/>
      <c r="AC59"/>
    </row>
    <row r="60" spans="2:29" x14ac:dyDescent="0.25">
      <c r="P60" s="14"/>
      <c r="Q60" s="4"/>
      <c r="R60" s="4"/>
      <c r="S60" s="4"/>
      <c r="T60" s="4"/>
      <c r="U60" s="4"/>
      <c r="V60" s="4"/>
    </row>
    <row r="61" spans="2:29" x14ac:dyDescent="0.25">
      <c r="P61" s="14"/>
      <c r="Q61" s="4"/>
      <c r="R61" s="4"/>
      <c r="S61" s="4"/>
      <c r="T61" s="4"/>
      <c r="U61" s="4"/>
      <c r="V61" s="4"/>
    </row>
    <row r="62" spans="2:29" x14ac:dyDescent="0.25">
      <c r="P62" s="14"/>
      <c r="Q62" s="4"/>
      <c r="R62" s="4"/>
      <c r="S62" s="4"/>
      <c r="T62" s="4"/>
      <c r="U62" s="4"/>
      <c r="V62" s="4"/>
    </row>
  </sheetData>
  <sheetProtection password="EDC4" sheet="1" formatRows="0" selectLockedCells="1"/>
  <mergeCells count="17">
    <mergeCell ref="D1:N3"/>
    <mergeCell ref="G5:G6"/>
    <mergeCell ref="G7:G8"/>
    <mergeCell ref="M9:M10"/>
    <mergeCell ref="N9:N10"/>
    <mergeCell ref="I9:L9"/>
    <mergeCell ref="F9:F10"/>
    <mergeCell ref="B9:B10"/>
    <mergeCell ref="C9:C10"/>
    <mergeCell ref="B6:C7"/>
    <mergeCell ref="D6:E7"/>
    <mergeCell ref="H5:H6"/>
    <mergeCell ref="H7:H8"/>
    <mergeCell ref="D9:D10"/>
    <mergeCell ref="E9:E10"/>
    <mergeCell ref="H9:H10"/>
    <mergeCell ref="G9:G10"/>
  </mergeCells>
  <conditionalFormatting sqref="I20:I51">
    <cfRule type="cellIs" dxfId="4" priority="5" stopIfTrue="1" operator="equal">
      <formula>"G"</formula>
    </cfRule>
    <cfRule type="cellIs" dxfId="3" priority="6" stopIfTrue="1" operator="equal">
      <formula>"Y"</formula>
    </cfRule>
    <cfRule type="cellIs" dxfId="2" priority="7" stopIfTrue="1" operator="equal">
      <formula>"R"</formula>
    </cfRule>
  </conditionalFormatting>
  <conditionalFormatting sqref="L51 K11:K50">
    <cfRule type="cellIs" dxfId="1" priority="12" stopIfTrue="1" operator="equal">
      <formula>#REF!</formula>
    </cfRule>
    <cfRule type="cellIs" dxfId="0" priority="13" stopIfTrue="1" operator="equal">
      <formula>#REF!</formula>
    </cfRule>
  </conditionalFormatting>
  <dataValidations xWindow="1042" yWindow="586" count="8">
    <dataValidation type="list" allowBlank="1" showInputMessage="1" showErrorMessage="1" sqref="E51">
      <formula1>"Replacement, Addition"</formula1>
    </dataValidation>
    <dataValidation type="list" allowBlank="1" showInputMessage="1" showErrorMessage="1" sqref="M11:M51">
      <formula1>"Approved,Rejected"</formula1>
    </dataValidation>
    <dataValidation type="list" allowBlank="1" showInputMessage="1" showErrorMessage="1" error="Select option from dropdown box." prompt="Select option from dropdown box." sqref="E11:E50">
      <formula1>"Replacement, Addition"</formula1>
    </dataValidation>
    <dataValidation allowBlank="1" showInputMessage="1" showErrorMessage="1" prompt="Describe how critical the equipment is in the delivery of academic and/or research services. Describe the impact on the academic and/or research services if the equipment is not procured during this year." sqref="I11:I50"/>
    <dataValidation allowBlank="1" showInputMessage="1" showErrorMessage="1" prompt="Describe how the equipment will eliminate or mitigate against any risk factor. Examples of risks include injury to people and damage to property." sqref="J11:J50"/>
    <dataValidation type="list" allowBlank="1" showInputMessage="1" showErrorMessage="1" prompt="Select option from list. (Critical - an important and essential factor in the success of a project/service)._x000a_1 - Nice to have_x000a_2 - Not critical, Not urgent_x000a_3 - Not critical, Urgent_x000a_4 - Critical, Not urgent_x000a_5 - Critical &amp; Urgent" sqref="L11:L50">
      <formula1>"1,2,3,4,5"</formula1>
    </dataValidation>
    <dataValidation allowBlank="1" showInputMessage="1" showErrorMessage="1" errorTitle="Description" error="Select option from dropdown box" promptTitle="Description" sqref="C11:C50"/>
    <dataValidation allowBlank="1" showInputMessage="1" showErrorMessage="1" prompt="Describe how the equipment will increase capacity due to an increase in student numbers. Indicate if alternative options have been explored." sqref="K11:K50"/>
  </dataValidations>
  <pageMargins left="0.21" right="0.2" top="0.39370078740157483" bottom="0.39370078740157483" header="0.39370078740157483" footer="0.19685039370078741"/>
  <pageSetup paperSize="9" scale="38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042" yWindow="586" count="3">
        <x14:dataValidation type="list" allowBlank="1" showInputMessage="1" showErrorMessage="1">
          <x14:formula1>
            <xm:f>#REF!</xm:f>
          </x14:formula1>
          <xm:sqref>J51</xm:sqref>
        </x14:dataValidation>
        <x14:dataValidation type="list" allowBlank="1" showInputMessage="1" showErrorMessage="1">
          <x14:formula1>
            <xm:f>#REF!</xm:f>
          </x14:formula1>
          <xm:sqref>K51</xm:sqref>
        </x14:dataValidation>
        <x14:dataValidation type="list" allowBlank="1" showInputMessage="1" showErrorMessage="1">
          <x14:formula1>
            <xm:f>#REF!</xm:f>
          </x14:formula1>
          <xm:sqref>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1" sqref="C11:D11"/>
    </sheetView>
  </sheetViews>
  <sheetFormatPr defaultColWidth="9.109375" defaultRowHeight="15.6" x14ac:dyDescent="0.3"/>
  <cols>
    <col min="1" max="1" width="2.109375" style="53" customWidth="1"/>
    <col min="2" max="2" width="22.5546875" style="53" customWidth="1"/>
    <col min="3" max="3" width="16.44140625" style="53" customWidth="1"/>
    <col min="4" max="4" width="14.6640625" style="53" customWidth="1"/>
    <col min="5" max="16384" width="9.109375" style="53"/>
  </cols>
  <sheetData>
    <row r="1" spans="2:4" x14ac:dyDescent="0.3">
      <c r="B1" s="52"/>
      <c r="C1" s="52"/>
      <c r="D1" s="52"/>
    </row>
    <row r="4" spans="2:4" x14ac:dyDescent="0.3">
      <c r="B4" s="54" t="s">
        <v>20</v>
      </c>
      <c r="D4" s="55"/>
    </row>
    <row r="5" spans="2:4" x14ac:dyDescent="0.3">
      <c r="D5" s="55"/>
    </row>
    <row r="6" spans="2:4" x14ac:dyDescent="0.3">
      <c r="D6" s="55"/>
    </row>
    <row r="7" spans="2:4" x14ac:dyDescent="0.3">
      <c r="B7" s="53" t="s">
        <v>16</v>
      </c>
      <c r="C7" s="84" t="str">
        <f>IF('Academic Capital Equipment'!$D$6="","",'Academic Capital Equipment'!$D$6)</f>
        <v/>
      </c>
      <c r="D7" s="84"/>
    </row>
    <row r="8" spans="2:4" s="56" customFormat="1" ht="15" x14ac:dyDescent="0.25"/>
    <row r="9" spans="2:4" x14ac:dyDescent="0.3">
      <c r="B9" s="53" t="s">
        <v>15</v>
      </c>
      <c r="C9" s="61">
        <f>'Academic Capital Equipment'!$H$5</f>
        <v>0</v>
      </c>
      <c r="D9" s="57"/>
    </row>
    <row r="10" spans="2:4" x14ac:dyDescent="0.3">
      <c r="D10" s="58"/>
    </row>
    <row r="11" spans="2:4" x14ac:dyDescent="0.3">
      <c r="B11" s="53" t="s">
        <v>17</v>
      </c>
      <c r="C11" s="85"/>
      <c r="D11" s="85"/>
    </row>
    <row r="12" spans="2:4" s="56" customFormat="1" ht="6.6" customHeight="1" x14ac:dyDescent="0.25"/>
    <row r="13" spans="2:4" x14ac:dyDescent="0.3">
      <c r="B13" s="59" t="s">
        <v>18</v>
      </c>
      <c r="C13" s="85"/>
      <c r="D13" s="85"/>
    </row>
    <row r="14" spans="2:4" x14ac:dyDescent="0.3">
      <c r="B14" s="59"/>
      <c r="D14" s="58"/>
    </row>
    <row r="15" spans="2:4" x14ac:dyDescent="0.3">
      <c r="B15" s="59" t="s">
        <v>19</v>
      </c>
      <c r="C15" s="85"/>
      <c r="D15" s="85"/>
    </row>
    <row r="16" spans="2:4" ht="6" customHeight="1" x14ac:dyDescent="0.3">
      <c r="D16" s="58"/>
    </row>
    <row r="17" spans="2:4" x14ac:dyDescent="0.3">
      <c r="B17" s="53" t="s">
        <v>18</v>
      </c>
      <c r="C17" s="85"/>
      <c r="D17" s="85"/>
    </row>
    <row r="19" spans="2:4" x14ac:dyDescent="0.3">
      <c r="B19" s="53" t="s">
        <v>21</v>
      </c>
      <c r="D19" s="60"/>
    </row>
  </sheetData>
  <sheetProtection password="EDC4" sheet="1" objects="1" scenarios="1"/>
  <mergeCells count="5">
    <mergeCell ref="C7:D7"/>
    <mergeCell ref="C11:D11"/>
    <mergeCell ref="C13:D13"/>
    <mergeCell ref="C15:D15"/>
    <mergeCell ref="C17:D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Academic Capital Equipment</vt:lpstr>
      <vt:lpstr>Summary &amp; Review</vt:lpstr>
      <vt:lpstr>'Academic Capital Equipment'!Print_Area</vt:lpstr>
      <vt:lpstr>'Summary &amp; Review'!Print_Area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Erasmus</cp:lastModifiedBy>
  <cp:lastPrinted>2017-10-02T08:39:29Z</cp:lastPrinted>
  <dcterms:created xsi:type="dcterms:W3CDTF">2011-08-15T11:02:05Z</dcterms:created>
  <dcterms:modified xsi:type="dcterms:W3CDTF">2017-10-02T09:08:35Z</dcterms:modified>
</cp:coreProperties>
</file>