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300" windowWidth="13365" windowHeight="11400" activeTab="0"/>
  </bookViews>
  <sheets>
    <sheet name="HUM" sheetId="1" r:id="rId1"/>
  </sheets>
  <definedNames>
    <definedName name="_xlnm.Print_Area" localSheetId="0">'HUM'!$A$1:$I$23</definedName>
  </definedNames>
  <calcPr fullCalcOnLoad="1"/>
</workbook>
</file>

<file path=xl/sharedStrings.xml><?xml version="1.0" encoding="utf-8"?>
<sst xmlns="http://schemas.openxmlformats.org/spreadsheetml/2006/main" count="23" uniqueCount="22">
  <si>
    <t>RHODES  UNIVERSITY</t>
  </si>
  <si>
    <t xml:space="preserve">SCU ALLOCATIONS: </t>
  </si>
  <si>
    <t>SCU's</t>
  </si>
  <si>
    <t>Professors</t>
  </si>
  <si>
    <t>Professor</t>
  </si>
  <si>
    <t>Senior Lecturers</t>
  </si>
  <si>
    <t>Lecturers</t>
  </si>
  <si>
    <t>Associate Professor</t>
  </si>
  <si>
    <t>Senior Lecturer</t>
  </si>
  <si>
    <t>FACULTY  OF HUMANITIES</t>
  </si>
  <si>
    <t>ANTHROPOLOGY</t>
  </si>
  <si>
    <t>Boswell</t>
  </si>
  <si>
    <t>Bernard</t>
  </si>
  <si>
    <t>Owen</t>
  </si>
  <si>
    <t>Historical allocation of posts</t>
  </si>
  <si>
    <t>Temp Teaching</t>
  </si>
  <si>
    <t>1 SCU = Total annual estimated package of Senior Lecturer</t>
  </si>
  <si>
    <t>Henderson</t>
  </si>
  <si>
    <t>Fm 1/1/2014 Snr Researcher ex ISER for duration of Dold appt</t>
  </si>
  <si>
    <t>Aswani</t>
  </si>
  <si>
    <t>Snr Researcher</t>
  </si>
  <si>
    <t>Dold</t>
  </si>
</sst>
</file>

<file path=xl/styles.xml><?xml version="1.0" encoding="utf-8"?>
<styleSheet xmlns="http://schemas.openxmlformats.org/spreadsheetml/2006/main">
  <numFmts count="3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"/>
    <numFmt numFmtId="173" formatCode="&quot;R&quot;\ #,##0.00"/>
    <numFmt numFmtId="174" formatCode="0.0"/>
    <numFmt numFmtId="175" formatCode="yyyy/mm/dd&quot;  &quot;hh&quot;:&quot;mm&quot;:&quot;ss\ AM/PM"/>
    <numFmt numFmtId="176" formatCode="mmm\-yyyy"/>
    <numFmt numFmtId="177" formatCode="&quot;R&quot;#,##0"/>
    <numFmt numFmtId="178" formatCode="0.000"/>
    <numFmt numFmtId="179" formatCode="[$-1C09]dd\ mmmm\ yyyy"/>
    <numFmt numFmtId="180" formatCode="[$-409]hh:mm:ss\ AM/PM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</numFmts>
  <fonts count="43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8"/>
      <color indexed="20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8"/>
      <color indexed="12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8"/>
      <color theme="11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8"/>
      <color theme="10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174" fontId="0" fillId="0" borderId="10" xfId="0" applyNumberFormat="1" applyFont="1" applyBorder="1" applyAlignment="1">
      <alignment horizontal="center" wrapText="1"/>
    </xf>
    <xf numFmtId="174" fontId="0" fillId="0" borderId="0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41" fillId="0" borderId="0" xfId="0" applyFont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174" fontId="5" fillId="34" borderId="10" xfId="0" applyNumberFormat="1" applyFont="1" applyFill="1" applyBorder="1" applyAlignment="1">
      <alignment horizontal="center" wrapText="1"/>
    </xf>
    <xf numFmtId="14" fontId="5" fillId="0" borderId="0" xfId="0" applyNumberFormat="1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2" xfId="57"/>
    <cellStyle name="Normal 2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3"/>
  <sheetViews>
    <sheetView tabSelected="1" view="pageBreakPreview" zoomScaleSheetLayoutView="100" workbookViewId="0" topLeftCell="A1">
      <selection activeCell="F5" sqref="F5"/>
    </sheetView>
  </sheetViews>
  <sheetFormatPr defaultColWidth="9.33203125" defaultRowHeight="12.75"/>
  <cols>
    <col min="1" max="1" width="7.66015625" style="0" customWidth="1"/>
    <col min="2" max="2" width="28.66015625" style="0" customWidth="1"/>
    <col min="3" max="3" width="9.33203125" style="0" customWidth="1"/>
    <col min="4" max="4" width="1.66796875" style="0" customWidth="1"/>
    <col min="5" max="5" width="6.33203125" style="20" bestFit="1" customWidth="1"/>
    <col min="6" max="6" width="20.5" style="15" bestFit="1" customWidth="1"/>
    <col min="7" max="7" width="13.66015625" style="11" customWidth="1"/>
    <col min="8" max="8" width="8.83203125" style="0" customWidth="1"/>
    <col min="9" max="9" width="2.16015625" style="0" customWidth="1"/>
  </cols>
  <sheetData>
    <row r="1" spans="1:9" ht="12.75">
      <c r="A1" s="1" t="s">
        <v>0</v>
      </c>
      <c r="B1" s="2"/>
      <c r="C1" s="2"/>
      <c r="D1" s="2"/>
      <c r="E1" s="22"/>
      <c r="F1" s="14"/>
      <c r="G1" s="10"/>
      <c r="H1" s="2"/>
      <c r="I1" s="2"/>
    </row>
    <row r="2" spans="1:9" ht="12.75">
      <c r="A2" s="35"/>
      <c r="B2" s="35"/>
      <c r="C2" s="35"/>
      <c r="D2" s="35"/>
      <c r="E2" s="22"/>
      <c r="F2" s="14"/>
      <c r="G2" s="10"/>
      <c r="H2" s="35"/>
      <c r="I2" s="35"/>
    </row>
    <row r="3" spans="1:9" ht="12.75">
      <c r="A3" s="34" t="s">
        <v>1</v>
      </c>
      <c r="B3" s="35"/>
      <c r="C3" s="34"/>
      <c r="D3" s="34"/>
      <c r="E3" s="21"/>
      <c r="F3" s="19"/>
      <c r="G3" s="18"/>
      <c r="H3" s="34"/>
      <c r="I3" s="34"/>
    </row>
    <row r="4" spans="1:9" s="4" customFormat="1" ht="12.75">
      <c r="A4" s="37" t="s">
        <v>16</v>
      </c>
      <c r="B4" s="38"/>
      <c r="C4" s="38"/>
      <c r="D4" s="38"/>
      <c r="E4" s="20"/>
      <c r="F4" s="15"/>
      <c r="G4" s="11"/>
      <c r="H4" s="38"/>
      <c r="I4" s="38"/>
    </row>
    <row r="5" spans="1:9" ht="12.75">
      <c r="A5" s="28"/>
      <c r="B5" s="28"/>
      <c r="C5" s="28"/>
      <c r="D5" s="28"/>
      <c r="H5" s="28"/>
      <c r="I5" s="28"/>
    </row>
    <row r="6" spans="1:9" ht="12.75">
      <c r="A6" s="34" t="s">
        <v>9</v>
      </c>
      <c r="B6" s="28"/>
      <c r="C6" s="28"/>
      <c r="D6" s="28"/>
      <c r="H6" s="28"/>
      <c r="I6" s="28"/>
    </row>
    <row r="7" spans="1:9" ht="12.75">
      <c r="A7" s="28"/>
      <c r="B7" s="28"/>
      <c r="C7" s="28"/>
      <c r="D7" s="28"/>
      <c r="H7" s="28"/>
      <c r="I7" s="28"/>
    </row>
    <row r="8" spans="1:9" ht="12.75">
      <c r="A8" s="34" t="s">
        <v>10</v>
      </c>
      <c r="B8" s="28"/>
      <c r="C8" s="28"/>
      <c r="D8" s="28"/>
      <c r="H8" s="28"/>
      <c r="I8" s="28"/>
    </row>
    <row r="9" spans="2:8" s="54" customFormat="1" ht="12.75">
      <c r="B9" s="52" t="s">
        <v>14</v>
      </c>
      <c r="E9" s="53"/>
      <c r="F9" s="58">
        <v>41851</v>
      </c>
      <c r="G9" s="52"/>
      <c r="H9" s="52"/>
    </row>
    <row r="10" spans="1:9" ht="12.75">
      <c r="A10" s="30"/>
      <c r="B10" s="28"/>
      <c r="C10" s="30" t="s">
        <v>2</v>
      </c>
      <c r="D10" s="30"/>
      <c r="E10" s="23"/>
      <c r="F10" s="16"/>
      <c r="G10" s="13"/>
      <c r="H10" s="36"/>
      <c r="I10" s="30"/>
    </row>
    <row r="11" spans="1:9" s="3" customFormat="1" ht="12.75">
      <c r="A11" s="39">
        <v>1</v>
      </c>
      <c r="B11" s="40" t="s">
        <v>4</v>
      </c>
      <c r="C11" s="39">
        <f>+A11*1.3</f>
        <v>1.3</v>
      </c>
      <c r="D11" s="41"/>
      <c r="E11" s="24">
        <v>2</v>
      </c>
      <c r="F11" s="55" t="s">
        <v>3</v>
      </c>
      <c r="G11" s="56" t="s">
        <v>19</v>
      </c>
      <c r="H11" s="42">
        <v>1.3</v>
      </c>
      <c r="I11" s="41"/>
    </row>
    <row r="12" spans="1:9" s="3" customFormat="1" ht="12.75">
      <c r="A12" s="43"/>
      <c r="B12" s="44"/>
      <c r="C12" s="43"/>
      <c r="D12" s="41"/>
      <c r="E12" s="24"/>
      <c r="F12" s="55"/>
      <c r="G12" s="56" t="s">
        <v>11</v>
      </c>
      <c r="H12" s="42">
        <v>1.3</v>
      </c>
      <c r="I12" s="41"/>
    </row>
    <row r="13" spans="1:9" s="3" customFormat="1" ht="12.75">
      <c r="A13" s="39"/>
      <c r="B13" s="40"/>
      <c r="C13" s="39"/>
      <c r="D13" s="41"/>
      <c r="E13" s="24"/>
      <c r="F13" s="55"/>
      <c r="G13" s="27"/>
      <c r="H13" s="42"/>
      <c r="I13" s="41"/>
    </row>
    <row r="14" spans="1:9" s="3" customFormat="1" ht="12.75">
      <c r="A14" s="39">
        <v>1</v>
      </c>
      <c r="B14" s="40" t="s">
        <v>7</v>
      </c>
      <c r="C14" s="39">
        <f>+A14*1.1</f>
        <v>1.1</v>
      </c>
      <c r="D14" s="41"/>
      <c r="E14" s="24"/>
      <c r="F14" s="55"/>
      <c r="G14" s="56"/>
      <c r="H14" s="42"/>
      <c r="I14" s="41"/>
    </row>
    <row r="15" spans="1:9" s="3" customFormat="1" ht="12.75">
      <c r="A15" s="39"/>
      <c r="B15" s="40"/>
      <c r="C15" s="39"/>
      <c r="D15" s="41"/>
      <c r="E15" s="24"/>
      <c r="F15" s="55"/>
      <c r="G15" s="27"/>
      <c r="H15" s="42"/>
      <c r="I15" s="41"/>
    </row>
    <row r="16" spans="1:9" s="3" customFormat="1" ht="12.75">
      <c r="A16" s="39">
        <v>1</v>
      </c>
      <c r="B16" s="40" t="s">
        <v>8</v>
      </c>
      <c r="C16" s="45">
        <f>+A16*1</f>
        <v>1</v>
      </c>
      <c r="D16" s="46"/>
      <c r="E16" s="24">
        <v>3</v>
      </c>
      <c r="F16" s="55" t="s">
        <v>5</v>
      </c>
      <c r="G16" s="56" t="s">
        <v>12</v>
      </c>
      <c r="H16" s="57">
        <v>1</v>
      </c>
      <c r="I16" s="46"/>
    </row>
    <row r="17" spans="1:9" s="3" customFormat="1" ht="12.75">
      <c r="A17" s="39"/>
      <c r="B17" s="40"/>
      <c r="C17" s="45"/>
      <c r="D17" s="46"/>
      <c r="E17" s="24"/>
      <c r="F17" s="55"/>
      <c r="G17" s="56" t="s">
        <v>13</v>
      </c>
      <c r="H17" s="57">
        <v>1</v>
      </c>
      <c r="I17" s="46"/>
    </row>
    <row r="18" spans="1:9" s="3" customFormat="1" ht="12.75">
      <c r="A18" s="39">
        <v>2</v>
      </c>
      <c r="B18" s="40" t="s">
        <v>6</v>
      </c>
      <c r="C18" s="39">
        <f>+A18*0.9</f>
        <v>1.8</v>
      </c>
      <c r="D18" s="41"/>
      <c r="E18" s="24"/>
      <c r="F18" s="55"/>
      <c r="G18" s="56" t="s">
        <v>17</v>
      </c>
      <c r="H18" s="57">
        <v>1</v>
      </c>
      <c r="I18" s="41"/>
    </row>
    <row r="19" spans="1:9" s="3" customFormat="1" ht="12.75">
      <c r="A19" s="39"/>
      <c r="B19" s="40"/>
      <c r="C19" s="39"/>
      <c r="D19" s="41"/>
      <c r="E19" s="24"/>
      <c r="F19" s="55" t="s">
        <v>20</v>
      </c>
      <c r="G19" s="56" t="s">
        <v>21</v>
      </c>
      <c r="H19" s="57"/>
      <c r="I19" s="41"/>
    </row>
    <row r="20" spans="1:9" s="5" customFormat="1" ht="38.25">
      <c r="A20" s="31"/>
      <c r="B20" s="8" t="s">
        <v>18</v>
      </c>
      <c r="C20" s="31"/>
      <c r="D20" s="32"/>
      <c r="E20" s="51"/>
      <c r="F20" s="50"/>
      <c r="G20" s="27"/>
      <c r="H20" s="42"/>
      <c r="I20" s="32"/>
    </row>
    <row r="21" spans="1:9" s="3" customFormat="1" ht="12.75">
      <c r="A21" s="39"/>
      <c r="B21" s="50" t="s">
        <v>15</v>
      </c>
      <c r="C21" s="39">
        <v>0</v>
      </c>
      <c r="D21" s="41"/>
      <c r="E21" s="24"/>
      <c r="F21" s="50" t="s">
        <v>15</v>
      </c>
      <c r="G21" s="27"/>
      <c r="H21" s="49">
        <f>50160/(457160*107%)</f>
        <v>0.1025428836138271</v>
      </c>
      <c r="I21" s="41"/>
    </row>
    <row r="22" spans="1:9" s="3" customFormat="1" ht="12.75">
      <c r="A22" s="33">
        <f>SUM(A11:A21)</f>
        <v>5</v>
      </c>
      <c r="B22" s="29"/>
      <c r="C22" s="33">
        <f>SUM(C11:C21)</f>
        <v>5.2</v>
      </c>
      <c r="D22" s="47"/>
      <c r="E22" s="25">
        <f>SUM(E11:E21)</f>
        <v>5</v>
      </c>
      <c r="F22" s="17"/>
      <c r="G22" s="12"/>
      <c r="H22" s="48">
        <f>SUM(H11:H21)</f>
        <v>5.702542883613827</v>
      </c>
      <c r="I22" s="47"/>
    </row>
    <row r="23" spans="5:8" s="3" customFormat="1" ht="12.75">
      <c r="E23" s="26"/>
      <c r="F23" s="7"/>
      <c r="G23" s="9"/>
      <c r="H23" s="6"/>
    </row>
  </sheetData>
  <sheetProtection/>
  <printOptions/>
  <pageMargins left="0.1968503937007874" right="0.2362204724409449" top="0.2362204724409449" bottom="0.35433070866141736" header="0.15748031496062992" footer="0.15748031496062992"/>
  <pageSetup fitToHeight="2" fitToWidth="1" horizontalDpi="300" verticalDpi="300" orientation="portrait" paperSize="9" r:id="rId1"/>
  <headerFooter>
    <oddFooter>&amp;L&amp;D&amp;C&amp;F&amp;R&amp;P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Rhodes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Rhodes Staff</dc:creator>
  <cp:keywords/>
  <dc:description/>
  <cp:lastModifiedBy>Rhodes</cp:lastModifiedBy>
  <cp:lastPrinted>2013-11-04T15:04:38Z</cp:lastPrinted>
  <dcterms:created xsi:type="dcterms:W3CDTF">2008-07-14T13:14:26Z</dcterms:created>
  <dcterms:modified xsi:type="dcterms:W3CDTF">2014-09-01T15:28:28Z</dcterms:modified>
  <cp:category/>
  <cp:version/>
  <cp:contentType/>
  <cp:contentStatus/>
</cp:coreProperties>
</file>